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315" windowWidth="11340" windowHeight="6030" tabRatio="756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atb" sheetId="7" r:id="rId7"/>
    <sheet name="8-atb" sheetId="8" r:id="rId8"/>
    <sheet name="9-sgn" sheetId="9" r:id="rId9"/>
    <sheet name="10-lst" sheetId="10" r:id="rId10"/>
    <sheet name="11-fth" sheetId="11" r:id="rId11"/>
    <sheet name="12-bls" sheetId="12" r:id="rId12"/>
    <sheet name="13-slf" sheetId="13" r:id="rId13"/>
    <sheet name="14-ppl" sheetId="14" r:id="rId14"/>
    <sheet name="List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<sst xmlns="http://schemas.openxmlformats.org/spreadsheetml/2006/main" count="727" uniqueCount="691">
  <si>
    <r>
      <t>...ه</t>
    </r>
    <r>
      <rPr>
        <b/>
        <vertAlign val="superscript"/>
        <sz val="15"/>
        <rFont val="Traditional Arabic"/>
        <family val="0"/>
      </rPr>
      <t>،</t>
    </r>
    <r>
      <rPr>
        <b/>
        <sz val="15"/>
        <rFont val="Traditional Arabic"/>
        <family val="0"/>
      </rPr>
      <t xml:space="preserve">   </t>
    </r>
    <r>
      <rPr>
        <i/>
        <sz val="9"/>
        <rFont val="Times New Roman"/>
        <family val="1"/>
      </rPr>
      <t>mg</t>
    </r>
  </si>
  <si>
    <r>
      <t xml:space="preserve">...هُمْ  </t>
    </r>
    <r>
      <rPr>
        <i/>
        <sz val="9"/>
        <rFont val="Times New Roman"/>
        <family val="1"/>
      </rPr>
      <t>mg</t>
    </r>
  </si>
  <si>
    <r>
      <t xml:space="preserve">...كَ   </t>
    </r>
    <r>
      <rPr>
        <i/>
        <sz val="9"/>
        <rFont val="Times New Roman"/>
        <family val="1"/>
      </rPr>
      <t>mg</t>
    </r>
  </si>
  <si>
    <r>
      <t xml:space="preserve">...كُمْ  </t>
    </r>
    <r>
      <rPr>
        <i/>
        <sz val="9"/>
        <rFont val="Times New Roman"/>
        <family val="1"/>
      </rPr>
      <t>mg</t>
    </r>
  </si>
  <si>
    <r>
      <t xml:space="preserve">...يْ </t>
    </r>
    <r>
      <rPr>
        <sz val="12"/>
        <rFont val="Times New Roman"/>
        <family val="1"/>
      </rPr>
      <t xml:space="preserve">  </t>
    </r>
    <r>
      <rPr>
        <b/>
        <sz val="15"/>
        <rFont val="Traditional Arabic"/>
        <family val="0"/>
      </rPr>
      <t>(</t>
    </r>
    <r>
      <rPr>
        <b/>
        <sz val="13"/>
        <rFont val="Traditional Arabic"/>
        <family val="0"/>
      </rPr>
      <t xml:space="preserve">نِي    </t>
    </r>
    <r>
      <rPr>
        <sz val="9"/>
        <rFont val="Arial Narrow"/>
        <family val="2"/>
      </rPr>
      <t>me</t>
    </r>
    <r>
      <rPr>
        <b/>
        <sz val="15"/>
        <rFont val="Traditional Arabic"/>
        <family val="0"/>
      </rPr>
      <t>)</t>
    </r>
  </si>
  <si>
    <r>
      <t xml:space="preserve">...نَا   </t>
    </r>
    <r>
      <rPr>
        <i/>
        <sz val="9"/>
        <rFont val="Times New Roman"/>
        <family val="1"/>
      </rPr>
      <t>mg/fg</t>
    </r>
  </si>
  <si>
    <r>
      <t xml:space="preserve">...هَا  </t>
    </r>
    <r>
      <rPr>
        <i/>
        <sz val="9"/>
        <rFont val="Times New Roman"/>
        <family val="1"/>
      </rPr>
      <t>fg</t>
    </r>
  </si>
  <si>
    <r>
      <t xml:space="preserve">...هُنَّ </t>
    </r>
    <r>
      <rPr>
        <i/>
        <sz val="9"/>
        <rFont val="Times New Roman"/>
        <family val="1"/>
      </rPr>
      <t>fg</t>
    </r>
  </si>
  <si>
    <r>
      <t xml:space="preserve">...كِ  </t>
    </r>
    <r>
      <rPr>
        <i/>
        <sz val="9"/>
        <rFont val="Times New Roman"/>
        <family val="1"/>
      </rPr>
      <t>fg</t>
    </r>
  </si>
  <si>
    <r>
      <t xml:space="preserve">...هَا </t>
    </r>
    <r>
      <rPr>
        <i/>
        <sz val="9"/>
        <rFont val="Times New Roman"/>
        <family val="1"/>
      </rPr>
      <t>(for br.pl)</t>
    </r>
  </si>
  <si>
    <r>
      <t xml:space="preserve"> هِيَ </t>
    </r>
    <r>
      <rPr>
        <i/>
        <sz val="9"/>
        <rFont val="Times New Roman"/>
        <family val="1"/>
      </rPr>
      <t>(for br.pl)</t>
    </r>
  </si>
  <si>
    <r>
      <t xml:space="preserve">...هُمَا </t>
    </r>
    <r>
      <rPr>
        <i/>
        <sz val="9"/>
        <rFont val="Times New Roman"/>
        <family val="1"/>
      </rPr>
      <t>dl</t>
    </r>
  </si>
  <si>
    <r>
      <t xml:space="preserve">...كُمَا </t>
    </r>
    <r>
      <rPr>
        <i/>
        <sz val="9"/>
        <rFont val="Times New Roman"/>
        <family val="1"/>
      </rPr>
      <t>dl</t>
    </r>
  </si>
  <si>
    <r>
      <t xml:space="preserve">أُوْلُواْ، </t>
    </r>
    <r>
      <rPr>
        <b/>
        <sz val="13"/>
        <rFont val="Traditional Arabic"/>
        <family val="0"/>
      </rPr>
      <t xml:space="preserve">أُوْلِي </t>
    </r>
  </si>
  <si>
    <t>on</t>
  </si>
  <si>
    <t>Inna …</t>
  </si>
  <si>
    <r>
      <t xml:space="preserve">has (with   </t>
    </r>
    <r>
      <rPr>
        <sz val="8"/>
        <rFont val="Times New Roman"/>
        <family val="1"/>
      </rPr>
      <t>مَاضِي</t>
    </r>
    <r>
      <rPr>
        <sz val="8"/>
        <rFont val="Arial Narrow"/>
        <family val="2"/>
      </rPr>
      <t xml:space="preserve">  ); surely (with  </t>
    </r>
    <r>
      <rPr>
        <sz val="8"/>
        <rFont val="Times New Roman"/>
        <family val="1"/>
      </rPr>
      <t>مضارع</t>
    </r>
    <r>
      <rPr>
        <sz val="8"/>
        <rFont val="Arial Narrow"/>
        <family val="2"/>
      </rPr>
      <t xml:space="preserve"> )</t>
    </r>
  </si>
  <si>
    <t>O!</t>
  </si>
  <si>
    <t xml:space="preserve">خَبِير </t>
  </si>
  <si>
    <r>
      <t>أَوَّل (</t>
    </r>
    <r>
      <rPr>
        <sz val="13"/>
        <rFont val="Traditional Arabic"/>
        <family val="0"/>
      </rPr>
      <t xml:space="preserve">أُولَى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</si>
  <si>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رَبّ </t>
  </si>
  <si>
    <r>
      <t>آخِر (آ</t>
    </r>
    <r>
      <rPr>
        <sz val="13"/>
        <rFont val="Traditional Arabic"/>
        <family val="0"/>
      </rPr>
      <t>خِرَة</t>
    </r>
    <r>
      <rPr>
        <i/>
        <sz val="9"/>
        <rFont val="Times New Roman"/>
        <family val="1"/>
      </rPr>
      <t xml:space="preserve">fg </t>
    </r>
    <r>
      <rPr>
        <i/>
        <sz val="8"/>
        <rFont val="Times New Roman"/>
        <family val="1"/>
      </rPr>
      <t xml:space="preserve">. </t>
    </r>
    <r>
      <rPr>
        <b/>
        <sz val="15"/>
        <rFont val="Traditional Arabic"/>
        <family val="0"/>
      </rPr>
      <t>)</t>
    </r>
  </si>
  <si>
    <t>رَحْمن</t>
  </si>
  <si>
    <t>سَلَام</t>
  </si>
  <si>
    <t xml:space="preserve">أَمِين </t>
  </si>
  <si>
    <t>سَمِيع</t>
  </si>
  <si>
    <t>بَصِير</t>
  </si>
  <si>
    <t>شَكُور</t>
  </si>
  <si>
    <t>بَعِيد</t>
  </si>
  <si>
    <t>عَزِيز</t>
  </si>
  <si>
    <t>تَوَّاب</t>
  </si>
  <si>
    <t>غَفُور</t>
  </si>
  <si>
    <t>حَفِيظ</t>
  </si>
  <si>
    <t>قَدِير</t>
  </si>
  <si>
    <t>حَكِيم</t>
  </si>
  <si>
    <t>نَذِير</t>
  </si>
  <si>
    <t xml:space="preserve">حَلِيم </t>
  </si>
  <si>
    <t>نَصِير</t>
  </si>
  <si>
    <t xml:space="preserve">حَمِيد </t>
  </si>
  <si>
    <t xml:space="preserve">وَكِيل </t>
  </si>
  <si>
    <t xml:space="preserve">حَمِيم </t>
  </si>
  <si>
    <t xml:space="preserve">أَشَدّ </t>
  </si>
  <si>
    <t xml:space="preserve">شَدِيد </t>
  </si>
  <si>
    <t xml:space="preserve">أَعْلَى </t>
  </si>
  <si>
    <t>عَلِيّ</t>
  </si>
  <si>
    <t xml:space="preserve">أَعْلَم </t>
  </si>
  <si>
    <t>عَلِيم</t>
  </si>
  <si>
    <t xml:space="preserve">أَقْرَب </t>
  </si>
  <si>
    <t>قَرِيب</t>
  </si>
  <si>
    <r>
      <t>كَبِير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كَبِيرَة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 </t>
    </r>
  </si>
  <si>
    <t xml:space="preserve">أَكْثَر </t>
  </si>
  <si>
    <r>
      <t>كَثِير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كَثِيرَة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</t>
    </r>
  </si>
  <si>
    <t xml:space="preserve">أَحْسَن </t>
  </si>
  <si>
    <t xml:space="preserve">سَرِيع </t>
  </si>
  <si>
    <t xml:space="preserve">أَحَقّ </t>
  </si>
  <si>
    <t>رَحِيم</t>
  </si>
  <si>
    <t xml:space="preserve">أَدْنَى </t>
  </si>
  <si>
    <t>عَظِيم</t>
  </si>
  <si>
    <t xml:space="preserve">أَظْلَم </t>
  </si>
  <si>
    <r>
      <t>قَلِيل  (</t>
    </r>
    <r>
      <rPr>
        <sz val="13"/>
        <rFont val="Traditional Arabic"/>
        <family val="0"/>
      </rPr>
      <t xml:space="preserve">قَلِيلَة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</si>
  <si>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أَهْدَى </t>
  </si>
  <si>
    <t>كَرِيم</t>
  </si>
  <si>
    <t xml:space="preserve">أَوْلَى </t>
  </si>
  <si>
    <t xml:space="preserve">لَطِيف </t>
  </si>
  <si>
    <r>
      <t>رَسُول</t>
    </r>
    <r>
      <rPr>
        <b/>
        <sz val="8"/>
        <rFont val="Traditional Arabic"/>
        <family val="0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رُسُل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sz val="18"/>
        <rFont val="Traditional Arabic"/>
        <family val="0"/>
      </rPr>
      <t xml:space="preserve">    </t>
    </r>
  </si>
  <si>
    <r>
      <t xml:space="preserve">آيَة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>آ</t>
    </r>
    <r>
      <rPr>
        <sz val="3"/>
        <rFont val="Traditional Arabic"/>
        <family val="0"/>
      </rPr>
      <t xml:space="preserve"> </t>
    </r>
    <r>
      <rPr>
        <sz val="13"/>
        <rFont val="Traditional Arabic"/>
        <family val="0"/>
      </rPr>
      <t xml:space="preserve">يَات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</si>
  <si>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 xml:space="preserve">نَبِيّ  </t>
  </si>
  <si>
    <r>
      <t xml:space="preserve">بَيِّنَة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بَيِّنَات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</si>
  <si>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r>
      <t>نَبِيُّون، نَبِيِّين، أَنْبِيَاء</t>
    </r>
    <r>
      <rPr>
        <sz val="12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</si>
  <si>
    <t xml:space="preserve"> </t>
  </si>
  <si>
    <t>قُرْآن</t>
  </si>
  <si>
    <r>
      <t xml:space="preserve">آدَم   </t>
    </r>
    <r>
      <rPr>
        <sz val="14"/>
        <rFont val="Arial"/>
        <family val="2"/>
      </rPr>
      <t xml:space="preserve"> </t>
    </r>
    <r>
      <rPr>
        <sz val="15"/>
        <rFont val="Traditional Arabic"/>
        <family val="0"/>
      </rPr>
      <t xml:space="preserve">نُوح        إِبْرَاهِيم </t>
    </r>
  </si>
  <si>
    <t>أنْعَام</t>
  </si>
  <si>
    <t>إِسْحَاق</t>
  </si>
  <si>
    <t xml:space="preserve">لُوط    إِسْمَاعِيل      </t>
  </si>
  <si>
    <r>
      <t>جَبَل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جِبَال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</si>
  <si>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t>يُوسُف</t>
  </si>
  <si>
    <t xml:space="preserve">يَعْقُوب(إِسْرَائِيل)  </t>
  </si>
  <si>
    <r>
      <t>بَحْر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</si>
  <si>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صَالِح</t>
  </si>
  <si>
    <t xml:space="preserve">هُود    شُعَيْب     </t>
  </si>
  <si>
    <t xml:space="preserve">شَمْس </t>
  </si>
  <si>
    <t>مَرْيَمَ</t>
  </si>
  <si>
    <r>
      <t xml:space="preserve">مُوسَى عِيسَى ابنُ </t>
    </r>
    <r>
      <rPr>
        <b/>
        <sz val="14"/>
        <rFont val="Traditional Arabic"/>
        <family val="0"/>
      </rPr>
      <t xml:space="preserve">      </t>
    </r>
  </si>
  <si>
    <r>
      <t>قَمَر</t>
    </r>
    <r>
      <rPr>
        <b/>
        <sz val="15"/>
        <rFont val="Arial"/>
        <family val="2"/>
      </rPr>
      <t xml:space="preserve"> </t>
    </r>
  </si>
  <si>
    <r>
      <t>شَيْطَان (</t>
    </r>
    <r>
      <rPr>
        <sz val="13"/>
        <rFont val="Traditional Arabic"/>
        <family val="0"/>
      </rPr>
      <t>شَيَاطِين</t>
    </r>
  </si>
  <si>
    <t>لَيْل</t>
  </si>
  <si>
    <t xml:space="preserve">فِرْعَوْن </t>
  </si>
  <si>
    <r>
      <t>نَهَار</t>
    </r>
    <r>
      <rPr>
        <b/>
        <sz val="15"/>
        <rFont val="Arial"/>
        <family val="2"/>
      </rPr>
      <t xml:space="preserve"> </t>
    </r>
  </si>
  <si>
    <t xml:space="preserve">عَاد </t>
  </si>
  <si>
    <r>
      <t>أَرْض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</si>
  <si>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ثَمُود</t>
  </si>
  <si>
    <r>
      <t xml:space="preserve">سَمَاء  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سَمَاوات </t>
    </r>
  </si>
  <si>
    <r>
      <t>صَاحِب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أَصْحَاب</t>
    </r>
    <r>
      <rPr>
        <b/>
        <sz val="15"/>
        <rFont val="Traditional Arabic"/>
        <family val="0"/>
      </rPr>
      <t>)</t>
    </r>
  </si>
  <si>
    <t xml:space="preserve">أَبَدًا </t>
  </si>
  <si>
    <t>عَاقِبَة</t>
  </si>
  <si>
    <r>
      <t>أَجْر (</t>
    </r>
    <r>
      <rPr>
        <sz val="13"/>
        <rFont val="Traditional Arabic"/>
        <family val="0"/>
      </rPr>
      <t xml:space="preserve">أُجُور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</si>
  <si>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عَذَاب</t>
  </si>
  <si>
    <t xml:space="preserve">أَجَل </t>
  </si>
  <si>
    <t xml:space="preserve">عِقَاب </t>
  </si>
  <si>
    <t>الْآخِرَة</t>
  </si>
  <si>
    <t>قِيَامَة</t>
  </si>
  <si>
    <t>أَلِيم</t>
  </si>
  <si>
    <t xml:space="preserve">لِقَاء </t>
  </si>
  <si>
    <t xml:space="preserve">ثَوَاب </t>
  </si>
  <si>
    <t>مُسَمَّى</t>
  </si>
  <si>
    <t xml:space="preserve">جَحِيم </t>
  </si>
  <si>
    <r>
      <t>نَار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</si>
  <si>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جَزَاء</t>
  </si>
  <si>
    <r>
      <t>نَهَر (</t>
    </r>
    <r>
      <rPr>
        <sz val="13"/>
        <rFont val="Traditional Arabic"/>
        <family val="0"/>
      </rPr>
      <t xml:space="preserve">أَنْهَار </t>
    </r>
    <r>
      <rPr>
        <i/>
        <sz val="8"/>
        <rFont val="Times New Roman"/>
        <family val="1"/>
      </rPr>
      <t>pl</t>
    </r>
    <r>
      <rPr>
        <sz val="15"/>
        <rFont val="Traditional Arabic"/>
        <family val="0"/>
      </rPr>
      <t>)</t>
    </r>
  </si>
  <si>
    <r>
      <t>جَنَّة (</t>
    </r>
    <r>
      <rPr>
        <sz val="13"/>
        <rFont val="Traditional Arabic"/>
        <family val="0"/>
      </rPr>
      <t>جَنَّات</t>
    </r>
    <r>
      <rPr>
        <i/>
        <sz val="10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</si>
  <si>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وَيْل </t>
  </si>
  <si>
    <t xml:space="preserve">جَهَنَّم </t>
  </si>
  <si>
    <r>
      <t>يَوْم  (</t>
    </r>
    <r>
      <rPr>
        <sz val="13"/>
        <rFont val="Traditional Arabic"/>
        <family val="0"/>
      </rPr>
      <t xml:space="preserve">أَيَّام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</si>
  <si>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حِسَاب</t>
  </si>
  <si>
    <t xml:space="preserve">يَوْمَئِذٍ </t>
  </si>
  <si>
    <t xml:space="preserve">سَاعَة </t>
  </si>
  <si>
    <r>
      <t>أَمْر (</t>
    </r>
    <r>
      <rPr>
        <sz val="13"/>
        <rFont val="Traditional Arabic"/>
        <family val="0"/>
      </rPr>
      <t>أَمُور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</si>
  <si>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أَحَد  (</t>
    </r>
    <r>
      <rPr>
        <sz val="13"/>
        <rFont val="Traditional Arabic"/>
        <family val="0"/>
      </rPr>
      <t xml:space="preserve">إِحْدَى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</si>
  <si>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تَقْوَى </t>
  </si>
  <si>
    <r>
      <t>إِله (</t>
    </r>
    <r>
      <rPr>
        <sz val="12"/>
        <rFont val="Traditional Arabic"/>
        <family val="0"/>
      </rPr>
      <t xml:space="preserve">آلِهَة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</si>
  <si>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>حَقّ</t>
  </si>
  <si>
    <r>
      <t>شَرِيك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شُرَكَاء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</si>
  <si>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]</t>
    </r>
    <r>
      <rPr>
        <b/>
        <sz val="15"/>
        <rFont val="Traditional Arabic"/>
        <family val="0"/>
      </rPr>
      <t xml:space="preserve">بَاطِل </t>
    </r>
  </si>
  <si>
    <t xml:space="preserve">شَهَادَة </t>
  </si>
  <si>
    <t>حِكْمَة</t>
  </si>
  <si>
    <r>
      <t>عَرْش</t>
    </r>
    <r>
      <rPr>
        <b/>
        <sz val="15"/>
        <rFont val="Arial"/>
        <family val="2"/>
      </rPr>
      <t xml:space="preserve"> </t>
    </r>
  </si>
  <si>
    <r>
      <t>حَمْد</t>
    </r>
    <r>
      <rPr>
        <b/>
        <sz val="15"/>
        <rFont val="Arial"/>
        <family val="2"/>
      </rPr>
      <t xml:space="preserve"> </t>
    </r>
  </si>
  <si>
    <t xml:space="preserve">عَهْد </t>
  </si>
  <si>
    <r>
      <t>دِين</t>
    </r>
    <r>
      <rPr>
        <b/>
        <sz val="15"/>
        <rFont val="Arial"/>
        <family val="2"/>
      </rPr>
      <t xml:space="preserve"> </t>
    </r>
  </si>
  <si>
    <r>
      <t>غَيْب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b/>
        <sz val="15"/>
        <rFont val="Arial"/>
        <family val="2"/>
      </rPr>
      <t xml:space="preserve"> </t>
    </r>
  </si>
  <si>
    <t>زَكَاة</t>
  </si>
  <si>
    <r>
      <t>كِتَاب  (</t>
    </r>
    <r>
      <rPr>
        <sz val="13"/>
        <rFont val="Traditional Arabic"/>
        <family val="0"/>
      </rPr>
      <t>كُتُب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>)</t>
    </r>
  </si>
  <si>
    <r>
      <t>شَهِيد (</t>
    </r>
    <r>
      <rPr>
        <sz val="13"/>
        <rFont val="Traditional Arabic"/>
        <family val="0"/>
      </rPr>
      <t xml:space="preserve">شُهَدَاء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</si>
  <si>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كَلِمَة </t>
  </si>
  <si>
    <r>
      <t>صَلَاة</t>
    </r>
    <r>
      <rPr>
        <b/>
        <sz val="15"/>
        <rFont val="Arial"/>
        <family val="2"/>
      </rPr>
      <t xml:space="preserve"> </t>
    </r>
  </si>
  <si>
    <r>
      <t>مَلَك (</t>
    </r>
    <r>
      <rPr>
        <sz val="13"/>
        <rFont val="Traditional Arabic"/>
        <family val="0"/>
      </rPr>
      <t xml:space="preserve">مَلَائِكَة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</si>
  <si>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مُبِين</t>
    </r>
    <r>
      <rPr>
        <b/>
        <sz val="15"/>
        <rFont val="Arial"/>
        <family val="2"/>
      </rPr>
      <t xml:space="preserve"> </t>
    </r>
  </si>
  <si>
    <t xml:space="preserve">مِيثَاق </t>
  </si>
  <si>
    <r>
      <t>نُور</t>
    </r>
    <r>
      <rPr>
        <b/>
        <sz val="15"/>
        <rFont val="Arial"/>
        <family val="2"/>
      </rPr>
      <t xml:space="preserve"> </t>
    </r>
  </si>
  <si>
    <r>
      <t>وَاحِد (</t>
    </r>
    <r>
      <rPr>
        <sz val="13"/>
        <rFont val="Traditional Arabic"/>
        <family val="0"/>
      </rPr>
      <t xml:space="preserve">وَاحِدَة </t>
    </r>
    <r>
      <rPr>
        <i/>
        <sz val="8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</si>
  <si>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r>
      <t xml:space="preserve">أَعْمَال </t>
    </r>
    <r>
      <rPr>
        <i/>
        <sz val="8"/>
        <rFont val="Arial Narrow"/>
        <family val="2"/>
      </rPr>
      <t>pl</t>
    </r>
  </si>
  <si>
    <r>
      <t xml:space="preserve">آلَاء  </t>
    </r>
    <r>
      <rPr>
        <i/>
        <sz val="8"/>
        <rFont val="Times New Roman"/>
        <family val="1"/>
      </rPr>
      <t>pl</t>
    </r>
  </si>
  <si>
    <r>
      <t xml:space="preserve">حَسَنَة </t>
    </r>
    <r>
      <rPr>
        <b/>
        <sz val="11"/>
        <rFont val="Traditional Arabic"/>
        <family val="0"/>
      </rPr>
      <t>(</t>
    </r>
    <r>
      <rPr>
        <sz val="12"/>
        <rFont val="Traditional Arabic"/>
        <family val="0"/>
      </rPr>
      <t>حَسَنَات</t>
    </r>
    <r>
      <rPr>
        <i/>
        <sz val="8"/>
        <rFont val="Times New Roman"/>
        <family val="1"/>
      </rPr>
      <t>pl</t>
    </r>
    <r>
      <rPr>
        <b/>
        <sz val="11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</si>
  <si>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t xml:space="preserve">سُلْطَان </t>
  </si>
  <si>
    <r>
      <t>سَيِّئَة (</t>
    </r>
    <r>
      <rPr>
        <sz val="13"/>
        <rFont val="Traditional Arabic"/>
        <family val="0"/>
      </rPr>
      <t xml:space="preserve">سَيِّئَات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</si>
  <si>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r>
      <t>فَضْل</t>
    </r>
    <r>
      <rPr>
        <b/>
        <sz val="15"/>
        <rFont val="Arial"/>
        <family val="2"/>
      </rPr>
      <t xml:space="preserve"> </t>
    </r>
  </si>
  <si>
    <t>خَيْر</t>
  </si>
  <si>
    <t xml:space="preserve">مَاء </t>
  </si>
  <si>
    <t>شَرّ</t>
  </si>
  <si>
    <r>
      <t>مُلْك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</si>
  <si>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sin</t>
  </si>
  <si>
    <t>إِثْم</t>
  </si>
  <si>
    <t>نِعْمَة</t>
  </si>
  <si>
    <r>
      <t>ذَنْب (</t>
    </r>
    <r>
      <rPr>
        <sz val="13"/>
        <rFont val="Traditional Arabic"/>
        <family val="0"/>
      </rPr>
      <t xml:space="preserve">ذُنُوب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4"/>
        <rFont val="Arial"/>
        <family val="2"/>
      </rPr>
      <t xml:space="preserve"> </t>
    </r>
  </si>
  <si>
    <r>
      <t xml:space="preserve">أَجْمَعُون، </t>
    </r>
    <r>
      <rPr>
        <b/>
        <sz val="12"/>
        <rFont val="Traditional Arabic"/>
        <family val="0"/>
      </rPr>
      <t>أَجْمَعِين</t>
    </r>
    <r>
      <rPr>
        <b/>
        <sz val="15"/>
        <rFont val="Traditional Arabic"/>
        <family val="0"/>
      </rPr>
      <t xml:space="preserve"> </t>
    </r>
  </si>
  <si>
    <t>جُنَاح</t>
  </si>
  <si>
    <t xml:space="preserve">إِذْن    </t>
  </si>
  <si>
    <t>حَرَام</t>
  </si>
  <si>
    <r>
      <t>بَأْس</t>
    </r>
    <r>
      <rPr>
        <b/>
        <sz val="15"/>
        <rFont val="Arial"/>
        <family val="2"/>
      </rPr>
      <t xml:space="preserve"> </t>
    </r>
  </si>
  <si>
    <r>
      <t>اِسْم (</t>
    </r>
    <r>
      <rPr>
        <sz val="13"/>
        <rFont val="Traditional Arabic"/>
        <family val="0"/>
      </rPr>
      <t xml:space="preserve">أَسْمَاء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</si>
  <si>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جَمِيع</t>
    </r>
    <r>
      <rPr>
        <b/>
        <sz val="15"/>
        <rFont val="Arial"/>
        <family val="2"/>
      </rPr>
      <t xml:space="preserve"> </t>
    </r>
  </si>
  <si>
    <r>
      <t>حَدِيث(</t>
    </r>
    <r>
      <rPr>
        <sz val="13"/>
        <rFont val="Traditional Arabic"/>
        <family val="0"/>
      </rPr>
      <t>أَحَادِيث)</t>
    </r>
  </si>
  <si>
    <t>سَوَاء</t>
  </si>
  <si>
    <r>
      <t>طَيِّبَة (</t>
    </r>
    <r>
      <rPr>
        <sz val="13"/>
        <rFont val="Traditional Arabic"/>
        <family val="0"/>
      </rPr>
      <t xml:space="preserve">طَيِّبَات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</si>
  <si>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t xml:space="preserve">فَرِيق </t>
  </si>
  <si>
    <r>
      <t xml:space="preserve"> أُمٌّ  (</t>
    </r>
    <r>
      <rPr>
        <sz val="13"/>
        <rFont val="Traditional Arabic"/>
        <family val="0"/>
      </rPr>
      <t xml:space="preserve">أُمَّهَات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</si>
  <si>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وجْه  (</t>
    </r>
    <r>
      <rPr>
        <sz val="13"/>
        <rFont val="Traditional Arabic"/>
        <family val="0"/>
      </rPr>
      <t xml:space="preserve">وُجُوه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</si>
  <si>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أَب، أَبَتِ (</t>
    </r>
    <r>
      <rPr>
        <sz val="13"/>
        <rFont val="Traditional Arabic"/>
        <family val="0"/>
      </rPr>
      <t xml:space="preserve">آبَاء </t>
    </r>
  </si>
  <si>
    <r>
      <t>عَيْن  (</t>
    </r>
    <r>
      <rPr>
        <sz val="13"/>
        <rFont val="Traditional Arabic"/>
        <family val="0"/>
      </rPr>
      <t xml:space="preserve">أَعْيُن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</si>
  <si>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زَوْج (</t>
    </r>
    <r>
      <rPr>
        <sz val="13"/>
        <rFont val="Traditional Arabic"/>
        <family val="0"/>
      </rPr>
      <t xml:space="preserve">أَزْوَاج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</si>
  <si>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 xml:space="preserve">أَبْصَار </t>
    </r>
    <r>
      <rPr>
        <i/>
        <sz val="8"/>
        <rFont val="Times New Roman"/>
        <family val="1"/>
      </rPr>
      <t>pl</t>
    </r>
  </si>
  <si>
    <r>
      <t>رَجُل (</t>
    </r>
    <r>
      <rPr>
        <sz val="13"/>
        <rFont val="Traditional Arabic"/>
        <family val="0"/>
      </rPr>
      <t xml:space="preserve">رِجَال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</si>
  <si>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 xml:space="preserve">أفْوَاه  </t>
    </r>
    <r>
      <rPr>
        <i/>
        <sz val="8"/>
        <rFont val="Times New Roman"/>
        <family val="1"/>
      </rPr>
      <t>pl</t>
    </r>
  </si>
  <si>
    <r>
      <t>اِمْرَأَة (</t>
    </r>
    <r>
      <rPr>
        <sz val="13"/>
        <rFont val="Traditional Arabic"/>
        <family val="0"/>
      </rPr>
      <t xml:space="preserve">نِسَاء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</si>
  <si>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لِسَان (</t>
    </r>
    <r>
      <rPr>
        <sz val="13"/>
        <rFont val="Traditional Arabic"/>
        <family val="0"/>
      </rPr>
      <t xml:space="preserve">أَلْسِنَة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</si>
  <si>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وَلَد  (</t>
    </r>
    <r>
      <rPr>
        <sz val="13"/>
        <rFont val="Traditional Arabic"/>
        <family val="0"/>
      </rPr>
      <t xml:space="preserve">أَوْلَاد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</si>
  <si>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قَلْب  (</t>
    </r>
    <r>
      <rPr>
        <sz val="13"/>
        <rFont val="Traditional Arabic"/>
        <family val="0"/>
      </rPr>
      <t xml:space="preserve">قُلُوب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</si>
  <si>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وَالِد (</t>
    </r>
    <r>
      <rPr>
        <sz val="13"/>
        <rFont val="Traditional Arabic"/>
        <family val="0"/>
      </rPr>
      <t>وَالِدَيْن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dl</t>
    </r>
    <r>
      <rPr>
        <b/>
        <sz val="15"/>
        <rFont val="Traditional Arabic"/>
        <family val="0"/>
      </rPr>
      <t xml:space="preserve">) </t>
    </r>
  </si>
  <si>
    <r>
      <t xml:space="preserve">صَدْر </t>
    </r>
    <r>
      <rPr>
        <sz val="13"/>
        <rFont val="Traditional Arabic"/>
        <family val="0"/>
      </rPr>
      <t xml:space="preserve">(صُدُور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</si>
  <si>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r>
      <t>ذُرِّيَّة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</si>
  <si>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r>
      <t xml:space="preserve">يَد    </t>
    </r>
    <r>
      <rPr>
        <sz val="13"/>
        <rFont val="Traditional Arabic"/>
        <family val="0"/>
      </rPr>
      <t xml:space="preserve">(أَيْدِي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</si>
  <si>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اِبْن </t>
  </si>
  <si>
    <r>
      <t xml:space="preserve">رِجْلٌ </t>
    </r>
    <r>
      <rPr>
        <sz val="13"/>
        <rFont val="Traditional Arabic"/>
        <family val="0"/>
      </rPr>
      <t xml:space="preserve">(أَرْجُل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</si>
  <si>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>بَنُون، بَنِين، أَبْنَاء</t>
  </si>
  <si>
    <r>
      <t>نَفْس (</t>
    </r>
    <r>
      <rPr>
        <sz val="13"/>
        <rFont val="Traditional Arabic"/>
        <family val="0"/>
      </rPr>
      <t xml:space="preserve">أَنْفُس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</si>
  <si>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 xml:space="preserve">أخ </t>
    </r>
    <r>
      <rPr>
        <b/>
        <sz val="11"/>
        <rFont val="Traditional Arabic"/>
        <family val="0"/>
      </rPr>
      <t>(</t>
    </r>
    <r>
      <rPr>
        <sz val="11"/>
        <rFont val="Traditional Arabic"/>
        <family val="0"/>
      </rPr>
      <t>أَخُو، أَخَا، أَخِي</t>
    </r>
    <r>
      <rPr>
        <b/>
        <sz val="11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</si>
  <si>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رُوح </t>
  </si>
  <si>
    <r>
      <t xml:space="preserve">إِخْوَان </t>
    </r>
    <r>
      <rPr>
        <i/>
        <sz val="8"/>
        <rFont val="Times New Roman"/>
        <family val="1"/>
      </rPr>
      <t>pl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</si>
  <si>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 xml:space="preserve">قُوَّة </t>
  </si>
  <si>
    <r>
      <t>بَيْت  (</t>
    </r>
    <r>
      <rPr>
        <sz val="13"/>
        <rFont val="Traditional Arabic"/>
        <family val="0"/>
      </rPr>
      <t xml:space="preserve">بُيُوت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</si>
  <si>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أُمَّة   (</t>
    </r>
    <r>
      <rPr>
        <sz val="13"/>
        <rFont val="Traditional Arabic"/>
        <family val="0"/>
      </rPr>
      <t xml:space="preserve">أُمَم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</si>
  <si>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دَار   (</t>
    </r>
    <r>
      <rPr>
        <sz val="13"/>
        <rFont val="Traditional Arabic"/>
        <family val="0"/>
      </rPr>
      <t xml:space="preserve">دِيَار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</si>
  <si>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قَوْم</t>
    </r>
    <r>
      <rPr>
        <b/>
        <sz val="15"/>
        <rFont val="Arial"/>
        <family val="2"/>
      </rPr>
      <t xml:space="preserve"> </t>
    </r>
  </si>
  <si>
    <r>
      <t>دُنْيَا</t>
    </r>
    <r>
      <rPr>
        <b/>
        <sz val="15"/>
        <rFont val="Arial"/>
        <family val="2"/>
      </rPr>
      <t xml:space="preserve"> </t>
    </r>
  </si>
  <si>
    <r>
      <t>اِنْسَان</t>
    </r>
    <r>
      <rPr>
        <b/>
        <sz val="15"/>
        <rFont val="Arial"/>
        <family val="2"/>
      </rPr>
      <t xml:space="preserve"> </t>
    </r>
  </si>
  <si>
    <r>
      <t>سَبِيل (</t>
    </r>
    <r>
      <rPr>
        <sz val="13"/>
        <rFont val="Traditional Arabic"/>
        <family val="0"/>
      </rPr>
      <t>سُبُل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) </t>
    </r>
  </si>
  <si>
    <r>
      <t>نَاس</t>
    </r>
    <r>
      <rPr>
        <b/>
        <sz val="15"/>
        <rFont val="Arial"/>
        <family val="2"/>
      </rPr>
      <t xml:space="preserve"> </t>
    </r>
  </si>
  <si>
    <t xml:space="preserve">صِرَاط </t>
  </si>
  <si>
    <r>
      <t>ذَكَر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ذُكُور 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>)</t>
    </r>
  </si>
  <si>
    <r>
      <t>عَالَم (</t>
    </r>
    <r>
      <rPr>
        <sz val="13"/>
        <rFont val="Traditional Arabic"/>
        <family val="0"/>
      </rPr>
      <t xml:space="preserve">عَالَمِين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</si>
  <si>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أُنْثَى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إِنَاث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>)</t>
    </r>
  </si>
  <si>
    <t xml:space="preserve">فِتْنَة </t>
  </si>
  <si>
    <r>
      <t>عَبْد  (</t>
    </r>
    <r>
      <rPr>
        <sz val="13"/>
        <rFont val="Traditional Arabic"/>
        <family val="0"/>
      </rPr>
      <t xml:space="preserve">عِبَاد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</si>
  <si>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قَرْيَة  (</t>
    </r>
    <r>
      <rPr>
        <sz val="13"/>
        <rFont val="Traditional Arabic"/>
        <family val="0"/>
      </rPr>
      <t xml:space="preserve">قُرَى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</si>
  <si>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عَدُوّ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أَعْدَاء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</si>
  <si>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مَال  (</t>
    </r>
    <r>
      <rPr>
        <sz val="13"/>
        <rFont val="Traditional Arabic"/>
        <family val="0"/>
      </rPr>
      <t xml:space="preserve">أَمْوَال </t>
    </r>
    <r>
      <rPr>
        <i/>
        <sz val="8"/>
        <rFont val="Times New Roman"/>
        <family val="1"/>
      </rPr>
      <t>pl</t>
    </r>
    <r>
      <rPr>
        <b/>
        <sz val="15"/>
        <rFont val="Traditional Arabic"/>
        <family val="0"/>
      </rPr>
      <t xml:space="preserve">) </t>
    </r>
  </si>
  <si>
    <r>
      <t>كُفَّار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</si>
  <si>
    <t xml:space="preserve">مَتَاع </t>
  </si>
  <si>
    <t xml:space="preserve">مُجْرِم </t>
  </si>
  <si>
    <r>
      <t>مَسْجِد (</t>
    </r>
    <r>
      <rPr>
        <sz val="13"/>
        <rFont val="Traditional Arabic"/>
        <family val="0"/>
      </rPr>
      <t>مَسَاجِد</t>
    </r>
  </si>
  <si>
    <t xml:space="preserve">مَلَأ </t>
  </si>
  <si>
    <r>
      <t>مَكَان (</t>
    </r>
    <r>
      <rPr>
        <sz val="13"/>
        <rFont val="Traditional Arabic"/>
        <family val="0"/>
      </rPr>
      <t>مَكَانَة</t>
    </r>
    <r>
      <rPr>
        <b/>
        <sz val="15"/>
        <rFont val="Traditional Arabic"/>
        <family val="0"/>
      </rPr>
      <t>)</t>
    </r>
  </si>
  <si>
    <r>
      <t>وَلِيّ (</t>
    </r>
    <r>
      <rPr>
        <sz val="13"/>
        <rFont val="Traditional Arabic"/>
        <family val="0"/>
      </rPr>
      <t>أَوْلِيَاء</t>
    </r>
    <r>
      <rPr>
        <b/>
        <sz val="15"/>
        <rFont val="Traditional Arabic"/>
        <family val="0"/>
      </rPr>
      <t xml:space="preserve">) </t>
    </r>
  </si>
  <si>
    <t xml:space="preserve"> لَا     إِلهَ </t>
  </si>
  <si>
    <t xml:space="preserve"> إِلَّا    الله </t>
  </si>
  <si>
    <t xml:space="preserve"> كَلّا </t>
  </si>
  <si>
    <r>
      <t xml:space="preserve">  لَنْ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(for future)</t>
    </r>
  </si>
  <si>
    <t xml:space="preserve"> مَا </t>
  </si>
  <si>
    <r>
      <t xml:space="preserve"> لَيْسَ (</t>
    </r>
    <r>
      <rPr>
        <sz val="13"/>
        <rFont val="Traditional Arabic"/>
        <family val="0"/>
      </rPr>
      <t xml:space="preserve">لَيْسَتْ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</si>
  <si>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 بَلَى </t>
  </si>
  <si>
    <r>
      <t xml:space="preserve"> غَيْر </t>
    </r>
    <r>
      <rPr>
        <sz val="12"/>
        <rFont val="Times New Roman"/>
        <family val="1"/>
      </rPr>
      <t xml:space="preserve"> </t>
    </r>
  </si>
  <si>
    <t xml:space="preserve"> دُونَ </t>
  </si>
  <si>
    <t xml:space="preserve"> إِلَّا </t>
  </si>
  <si>
    <t xml:space="preserve"> نَعَمْ </t>
  </si>
  <si>
    <r>
      <t xml:space="preserve"> هذَا   </t>
    </r>
    <r>
      <rPr>
        <i/>
        <sz val="9"/>
        <rFont val="Times New Roman"/>
        <family val="1"/>
      </rPr>
      <t>mg</t>
    </r>
  </si>
  <si>
    <r>
      <t xml:space="preserve"> ذ</t>
    </r>
    <r>
      <rPr>
        <b/>
        <vertAlign val="superscript"/>
        <sz val="15"/>
        <rFont val="Traditional Arabic"/>
        <family val="0"/>
      </rPr>
      <t>ا</t>
    </r>
    <r>
      <rPr>
        <b/>
        <sz val="15"/>
        <rFont val="Traditional Arabic"/>
        <family val="0"/>
      </rPr>
      <t xml:space="preserve">لِكَ </t>
    </r>
    <r>
      <rPr>
        <i/>
        <sz val="9"/>
        <rFont val="Times New Roman"/>
        <family val="1"/>
      </rPr>
      <t>mg</t>
    </r>
  </si>
  <si>
    <r>
      <t xml:space="preserve"> هذِهٍ   </t>
    </r>
    <r>
      <rPr>
        <i/>
        <sz val="9"/>
        <rFont val="Times New Roman"/>
        <family val="1"/>
      </rPr>
      <t>fg</t>
    </r>
  </si>
  <si>
    <r>
      <t xml:space="preserve"> تِلْكَ   </t>
    </r>
    <r>
      <rPr>
        <i/>
        <sz val="9"/>
        <rFont val="Times New Roman"/>
        <family val="1"/>
      </rPr>
      <t>fg</t>
    </r>
  </si>
  <si>
    <r>
      <t xml:space="preserve"> هؤُلَاء ِ </t>
    </r>
    <r>
      <rPr>
        <i/>
        <sz val="9"/>
        <rFont val="Times New Roman"/>
        <family val="1"/>
      </rPr>
      <t>mg/fg</t>
    </r>
  </si>
  <si>
    <r>
      <t xml:space="preserve"> اُولئِكَ ِ </t>
    </r>
    <r>
      <rPr>
        <i/>
        <sz val="9"/>
        <rFont val="Times New Roman"/>
        <family val="1"/>
      </rPr>
      <t>mg/fg</t>
    </r>
  </si>
  <si>
    <r>
      <t xml:space="preserve"> الَّذِي </t>
    </r>
    <r>
      <rPr>
        <i/>
        <sz val="9"/>
        <rFont val="Times New Roman"/>
        <family val="1"/>
      </rPr>
      <t>mg</t>
    </r>
  </si>
  <si>
    <r>
      <t xml:space="preserve"> الَّتِي   </t>
    </r>
    <r>
      <rPr>
        <i/>
        <sz val="9"/>
        <rFont val="Times New Roman"/>
        <family val="1"/>
      </rPr>
      <t>fg</t>
    </r>
  </si>
  <si>
    <r>
      <t xml:space="preserve"> الَّذِينَ  </t>
    </r>
    <r>
      <rPr>
        <i/>
        <sz val="9"/>
        <rFont val="Times New Roman"/>
        <family val="1"/>
      </rPr>
      <t>mg</t>
    </r>
    <r>
      <rPr>
        <b/>
        <sz val="15"/>
        <rFont val="Traditional Arabic"/>
        <family val="0"/>
      </rPr>
      <t xml:space="preserve"> </t>
    </r>
  </si>
  <si>
    <r>
      <t xml:space="preserve">  هذِهِ  </t>
    </r>
    <r>
      <rPr>
        <i/>
        <sz val="9"/>
        <rFont val="Times New Roman"/>
        <family val="1"/>
      </rPr>
      <t>(for br.pl)</t>
    </r>
  </si>
  <si>
    <r>
      <t xml:space="preserve">  تِلْكَ  </t>
    </r>
    <r>
      <rPr>
        <i/>
        <sz val="9"/>
        <rFont val="Times New Roman"/>
        <family val="1"/>
      </rPr>
      <t>(for br.pl)</t>
    </r>
  </si>
  <si>
    <r>
      <t xml:space="preserve"> هُوَ   </t>
    </r>
    <r>
      <rPr>
        <i/>
        <sz val="9"/>
        <rFont val="Times New Roman"/>
        <family val="1"/>
      </rPr>
      <t>mg</t>
    </r>
  </si>
  <si>
    <r>
      <t xml:space="preserve"> هُمْ   </t>
    </r>
    <r>
      <rPr>
        <i/>
        <sz val="9"/>
        <rFont val="Times New Roman"/>
        <family val="1"/>
      </rPr>
      <t>mg</t>
    </r>
  </si>
  <si>
    <r>
      <t xml:space="preserve"> أَنْتَ  </t>
    </r>
    <r>
      <rPr>
        <i/>
        <sz val="9"/>
        <rFont val="Times New Roman"/>
        <family val="1"/>
      </rPr>
      <t>mg</t>
    </r>
  </si>
  <si>
    <r>
      <t xml:space="preserve"> أَنْتُم  </t>
    </r>
    <r>
      <rPr>
        <i/>
        <sz val="9"/>
        <rFont val="Times New Roman"/>
        <family val="1"/>
      </rPr>
      <t>mg</t>
    </r>
  </si>
  <si>
    <r>
      <t xml:space="preserve"> أَنَا    </t>
    </r>
    <r>
      <rPr>
        <i/>
        <sz val="9"/>
        <rFont val="Times New Roman"/>
        <family val="1"/>
      </rPr>
      <t>mg/fg</t>
    </r>
  </si>
  <si>
    <r>
      <t xml:space="preserve"> نَحْنُ </t>
    </r>
    <r>
      <rPr>
        <i/>
        <sz val="9"/>
        <rFont val="Times New Roman"/>
        <family val="1"/>
      </rPr>
      <t>mg/fg</t>
    </r>
  </si>
  <si>
    <r>
      <t xml:space="preserve"> هِيَ   </t>
    </r>
    <r>
      <rPr>
        <i/>
        <sz val="9"/>
        <rFont val="Times New Roman"/>
        <family val="1"/>
      </rPr>
      <t>fg</t>
    </r>
  </si>
  <si>
    <r>
      <t xml:space="preserve"> هُنَّ   </t>
    </r>
    <r>
      <rPr>
        <i/>
        <sz val="9"/>
        <rFont val="Times New Roman"/>
        <family val="1"/>
      </rPr>
      <t>fg</t>
    </r>
  </si>
  <si>
    <r>
      <t xml:space="preserve"> أَنْتِ  </t>
    </r>
    <r>
      <rPr>
        <i/>
        <sz val="9"/>
        <rFont val="Times New Roman"/>
        <family val="1"/>
      </rPr>
      <t>fg</t>
    </r>
  </si>
  <si>
    <r>
      <t xml:space="preserve"> هُمَا  </t>
    </r>
    <r>
      <rPr>
        <i/>
        <sz val="9"/>
        <rFont val="Times New Roman"/>
        <family val="1"/>
      </rPr>
      <t>dl</t>
    </r>
  </si>
  <si>
    <r>
      <t xml:space="preserve"> أَنْتُمَا </t>
    </r>
    <r>
      <rPr>
        <i/>
        <sz val="9"/>
        <rFont val="Times New Roman"/>
        <family val="1"/>
      </rPr>
      <t>dl</t>
    </r>
  </si>
  <si>
    <t xml:space="preserve"> مَنْ </t>
  </si>
  <si>
    <t xml:space="preserve"> مَتى </t>
  </si>
  <si>
    <t xml:space="preserve"> أَيْنَ </t>
  </si>
  <si>
    <t xml:space="preserve"> كَيْفَ </t>
  </si>
  <si>
    <t xml:space="preserve"> كَمْ </t>
  </si>
  <si>
    <t xml:space="preserve"> أَيُّ </t>
  </si>
  <si>
    <t xml:space="preserve"> أَنّى </t>
  </si>
  <si>
    <t xml:space="preserve"> أَ، هَل </t>
  </si>
  <si>
    <t xml:space="preserve"> مَاذَا </t>
  </si>
  <si>
    <t xml:space="preserve"> لِمَ، لِمَاذَا </t>
  </si>
  <si>
    <t xml:space="preserve"> لَوْ لَا </t>
  </si>
  <si>
    <t xml:space="preserve"> فَوْقَ </t>
  </si>
  <si>
    <t xml:space="preserve"> تَحْتَ </t>
  </si>
  <si>
    <r>
      <t xml:space="preserve"> بَيْنَ أَيَدَي، </t>
    </r>
    <r>
      <rPr>
        <sz val="13"/>
        <rFont val="Traditional Arabic"/>
        <family val="0"/>
      </rPr>
      <t>بَيْنَ يَدَيْ</t>
    </r>
  </si>
  <si>
    <t xml:space="preserve"> خَلْفَ </t>
  </si>
  <si>
    <t xml:space="preserve"> أَمَامَ       </t>
  </si>
  <si>
    <t xml:space="preserve"> وَرَاء   </t>
  </si>
  <si>
    <r>
      <t xml:space="preserve"> يَمِيْن  (</t>
    </r>
    <r>
      <rPr>
        <sz val="13"/>
        <rFont val="Traditional Arabic"/>
        <family val="0"/>
      </rPr>
      <t>أَيْمَان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</si>
  <si>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شِمَال (</t>
    </r>
    <r>
      <rPr>
        <sz val="13"/>
        <rFont val="Traditional Arabic"/>
        <family val="0"/>
      </rPr>
      <t>شَمَائِل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>)</t>
    </r>
  </si>
  <si>
    <t xml:space="preserve"> بَيْنَ</t>
  </si>
  <si>
    <t xml:space="preserve"> حَوْلَ</t>
  </si>
  <si>
    <t xml:space="preserve"> حَيْثُ </t>
  </si>
  <si>
    <t xml:space="preserve"> أيْنَمَا</t>
  </si>
  <si>
    <t xml:space="preserve"> قَبْلَ </t>
  </si>
  <si>
    <t xml:space="preserve"> بَعْد</t>
  </si>
  <si>
    <t xml:space="preserve"> حِين </t>
  </si>
  <si>
    <r>
      <t xml:space="preserve">  إِذْ  </t>
    </r>
    <r>
      <rPr>
        <sz val="12"/>
        <rFont val="Times New Roman"/>
        <family val="1"/>
      </rPr>
      <t xml:space="preserve">  </t>
    </r>
    <r>
      <rPr>
        <i/>
        <sz val="9"/>
        <rFont val="Times New Roman"/>
        <family val="1"/>
      </rPr>
      <t>(for past)</t>
    </r>
  </si>
  <si>
    <r>
      <t xml:space="preserve">  إِذَا </t>
    </r>
    <r>
      <rPr>
        <i/>
        <sz val="9"/>
        <rFont val="Times New Roman"/>
        <family val="1"/>
      </rPr>
      <t>(for future)</t>
    </r>
    <r>
      <rPr>
        <b/>
        <sz val="15"/>
        <rFont val="Traditional Arabic"/>
        <family val="0"/>
      </rPr>
      <t xml:space="preserve">  </t>
    </r>
  </si>
  <si>
    <t xml:space="preserve"> ثُمَّ</t>
  </si>
  <si>
    <t xml:space="preserve"> فَ </t>
  </si>
  <si>
    <t xml:space="preserve"> بَل </t>
  </si>
  <si>
    <t xml:space="preserve"> عِنْدَ، لَدى، لَدُنْ </t>
  </si>
  <si>
    <r>
      <t xml:space="preserve"> إِنْ 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</t>
    </r>
  </si>
  <si>
    <r>
      <t xml:space="preserve"> مَا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 </t>
    </r>
  </si>
  <si>
    <r>
      <t xml:space="preserve"> أَلَّا (</t>
    </r>
    <r>
      <rPr>
        <sz val="13"/>
        <rFont val="Traditional Arabic"/>
        <family val="0"/>
      </rPr>
      <t>أَنْ+لَا</t>
    </r>
    <r>
      <rPr>
        <b/>
        <sz val="15"/>
        <rFont val="Traditional Arabic"/>
        <family val="0"/>
      </rPr>
      <t>)</t>
    </r>
  </si>
  <si>
    <r>
      <t xml:space="preserve"> ذُو، </t>
    </r>
    <r>
      <rPr>
        <b/>
        <sz val="13"/>
        <rFont val="Traditional Arabic"/>
        <family val="0"/>
      </rPr>
      <t>ذَا، ذِي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mg</t>
    </r>
  </si>
  <si>
    <r>
      <t xml:space="preserve"> ذَات </t>
    </r>
    <r>
      <rPr>
        <i/>
        <sz val="9"/>
        <rFont val="Times New Roman"/>
        <family val="1"/>
      </rPr>
      <t>fg</t>
    </r>
  </si>
  <si>
    <t xml:space="preserve"> أهْل</t>
  </si>
  <si>
    <t xml:space="preserve"> آل</t>
  </si>
  <si>
    <t xml:space="preserve"> أَلَا</t>
  </si>
  <si>
    <t xml:space="preserve"> نِعْمَ </t>
  </si>
  <si>
    <t xml:space="preserve"> بِئْسَ  </t>
  </si>
  <si>
    <t xml:space="preserve"> بِئْسَمَا </t>
  </si>
  <si>
    <t xml:space="preserve"> مِثْل </t>
  </si>
  <si>
    <r>
      <t xml:space="preserve"> مَثَل (</t>
    </r>
    <r>
      <rPr>
        <sz val="13"/>
        <rFont val="Traditional Arabic"/>
        <family val="0"/>
      </rPr>
      <t>أَمْثَال</t>
    </r>
    <r>
      <rPr>
        <i/>
        <sz val="7"/>
        <rFont val="Arial"/>
        <family val="2"/>
      </rPr>
      <t xml:space="preserve"> 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</si>
  <si>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مِمَّنْ (</t>
    </r>
    <r>
      <rPr>
        <sz val="13"/>
        <rFont val="Traditional Arabic"/>
        <family val="0"/>
      </rPr>
      <t>مِنْ+مَنْ</t>
    </r>
    <r>
      <rPr>
        <b/>
        <sz val="15"/>
        <rFont val="Traditional Arabic"/>
        <family val="0"/>
      </rPr>
      <t>)</t>
    </r>
  </si>
  <si>
    <t xml:space="preserve"> بِ </t>
  </si>
  <si>
    <t xml:space="preserve"> عَنْ  </t>
  </si>
  <si>
    <t xml:space="preserve"> فِي </t>
  </si>
  <si>
    <t xml:space="preserve"> كَ </t>
  </si>
  <si>
    <t xml:space="preserve"> لِ، لَ  </t>
  </si>
  <si>
    <t xml:space="preserve"> مِنْ</t>
  </si>
  <si>
    <t xml:space="preserve"> إِلَى </t>
  </si>
  <si>
    <t xml:space="preserve"> تَ </t>
  </si>
  <si>
    <t xml:space="preserve"> حَتَّى </t>
  </si>
  <si>
    <t xml:space="preserve"> عَلَى </t>
  </si>
  <si>
    <t xml:space="preserve"> مَعَ </t>
  </si>
  <si>
    <t xml:space="preserve"> وَ</t>
  </si>
  <si>
    <t xml:space="preserve"> بِمَا  </t>
  </si>
  <si>
    <t xml:space="preserve"> عَمَّا </t>
  </si>
  <si>
    <t xml:space="preserve"> فِيمَا </t>
  </si>
  <si>
    <t xml:space="preserve"> كَمَا </t>
  </si>
  <si>
    <t xml:space="preserve"> لِمَا </t>
  </si>
  <si>
    <t xml:space="preserve"> مِمَّا  </t>
  </si>
  <si>
    <t xml:space="preserve"> أَمَّا </t>
  </si>
  <si>
    <t xml:space="preserve"> إِمَّا </t>
  </si>
  <si>
    <t xml:space="preserve"> أَنَّمَا </t>
  </si>
  <si>
    <t xml:space="preserve"> إِنَّمَا </t>
  </si>
  <si>
    <t xml:space="preserve"> كَاَنَّمَا </t>
  </si>
  <si>
    <t xml:space="preserve"> كُلَّمَا </t>
  </si>
  <si>
    <t xml:space="preserve"> إِنَّ  </t>
  </si>
  <si>
    <t xml:space="preserve"> أَنَّ </t>
  </si>
  <si>
    <t xml:space="preserve"> كَأَنَّ </t>
  </si>
  <si>
    <r>
      <t xml:space="preserve"> لكِنَّ (</t>
    </r>
    <r>
      <rPr>
        <sz val="13"/>
        <rFont val="Traditional Arabic"/>
        <family val="0"/>
      </rPr>
      <t>لكِنْ</t>
    </r>
    <r>
      <rPr>
        <b/>
        <sz val="15"/>
        <rFont val="Traditional Arabic"/>
        <family val="0"/>
      </rPr>
      <t>)</t>
    </r>
  </si>
  <si>
    <t xml:space="preserve"> لَعَلَّ </t>
  </si>
  <si>
    <t xml:space="preserve"> أَنْ </t>
  </si>
  <si>
    <t xml:space="preserve"> إِنْ </t>
  </si>
  <si>
    <t xml:space="preserve"> إِيَّا </t>
  </si>
  <si>
    <t xml:space="preserve"> عَسَى  </t>
  </si>
  <si>
    <t xml:space="preserve"> لَمَّا </t>
  </si>
  <si>
    <t xml:space="preserve"> لَوْ </t>
  </si>
  <si>
    <t xml:space="preserve"> يَا، يَاأَيُّهَا  </t>
  </si>
  <si>
    <r>
      <t xml:space="preserve"> قَدْ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</si>
  <si>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</si>
  <si>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سَوْفَ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</si>
  <si>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لَ+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 xml:space="preserve">+نَّ </t>
    </r>
  </si>
  <si>
    <r>
      <t xml:space="preserve"> لَقَدْ (+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</si>
  <si>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t xml:space="preserve"> لَ </t>
  </si>
  <si>
    <r>
      <t xml:space="preserve"> لِ، لْ </t>
    </r>
    <r>
      <rPr>
        <sz val="15"/>
        <rFont val="Traditional Arabic"/>
        <family val="0"/>
      </rPr>
      <t>(أَمْر)</t>
    </r>
    <r>
      <rPr>
        <b/>
        <sz val="15"/>
        <rFont val="Traditional Arabic"/>
        <family val="0"/>
      </rPr>
      <t xml:space="preserve"> </t>
    </r>
  </si>
  <si>
    <t xml:space="preserve"> الْ</t>
  </si>
  <si>
    <t xml:space="preserve"> اَمْ</t>
  </si>
  <si>
    <t xml:space="preserve"> اَوْ </t>
  </si>
  <si>
    <t xml:space="preserve"> بَعْض</t>
  </si>
  <si>
    <t xml:space="preserve"> كُلُّ </t>
  </si>
  <si>
    <r>
      <t xml:space="preserve">  لَمْ  </t>
    </r>
    <r>
      <rPr>
        <i/>
        <sz val="9"/>
        <rFont val="Times New Roman"/>
        <family val="1"/>
      </rPr>
      <t>(for past)</t>
    </r>
  </si>
  <si>
    <t xml:space="preserve">  مَا </t>
  </si>
  <si>
    <r>
      <t xml:space="preserve">  الَّتِي  </t>
    </r>
    <r>
      <rPr>
        <i/>
        <sz val="9"/>
        <rFont val="Times New Roman"/>
        <family val="1"/>
      </rPr>
      <t>(for br.pl)</t>
    </r>
  </si>
  <si>
    <r>
      <t>[آخَر (</t>
    </r>
    <r>
      <rPr>
        <sz val="13"/>
        <rFont val="Traditional Arabic"/>
        <family val="0"/>
      </rPr>
      <t xml:space="preserve">أُخْرَى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 </t>
    </r>
  </si>
  <si>
    <t>svi</t>
  </si>
  <si>
    <t>nema boga</t>
  </si>
  <si>
    <t>osim Allaha</t>
  </si>
  <si>
    <t>nikada,zasigurno ne</t>
  </si>
  <si>
    <t xml:space="preserve">da </t>
  </si>
  <si>
    <t>osim, manje od</t>
  </si>
  <si>
    <t>ne osim</t>
  </si>
  <si>
    <t>onaj koji</t>
  </si>
  <si>
    <t>ona koja</t>
  </si>
  <si>
    <t>oni koji</t>
  </si>
  <si>
    <t>ovi</t>
  </si>
  <si>
    <t xml:space="preserve">oni </t>
  </si>
  <si>
    <t xml:space="preserve">onaj </t>
  </si>
  <si>
    <t>oni</t>
  </si>
  <si>
    <t>procenata (prvih 6 stranica) : 41.5</t>
  </si>
  <si>
    <t>oni koji, ti koji</t>
  </si>
  <si>
    <r>
      <t>ne-</t>
    </r>
    <r>
      <rPr>
        <i/>
        <sz val="10"/>
        <rFont val="Arial Narrow"/>
        <family val="2"/>
      </rPr>
      <t>za budućnost</t>
    </r>
  </si>
  <si>
    <r>
      <t>ne-</t>
    </r>
    <r>
      <rPr>
        <i/>
        <sz val="10"/>
        <rFont val="Arial Narrow"/>
        <family val="2"/>
      </rPr>
      <t xml:space="preserve"> za prošlost</t>
    </r>
  </si>
  <si>
    <t>ne</t>
  </si>
  <si>
    <t>Ne,Ne !!!</t>
  </si>
  <si>
    <t>Ovo, ono...!</t>
  </si>
  <si>
    <t>njegov</t>
  </si>
  <si>
    <t>njihov</t>
  </si>
  <si>
    <t>vaš</t>
  </si>
  <si>
    <t xml:space="preserve">moj  </t>
  </si>
  <si>
    <t>naš</t>
  </si>
  <si>
    <t>njena</t>
  </si>
  <si>
    <t>ja</t>
  </si>
  <si>
    <t>mi</t>
  </si>
  <si>
    <t>ona</t>
  </si>
  <si>
    <t xml:space="preserve">one </t>
  </si>
  <si>
    <t>njih dvojica/dvije</t>
  </si>
  <si>
    <t>vas dvojica/dvije</t>
  </si>
  <si>
    <t>riječi (sa prvih 6 stranica): 32263</t>
  </si>
  <si>
    <t>riječi (sa prvih 6  stranica): 32263</t>
  </si>
  <si>
    <t>ispod</t>
  </si>
  <si>
    <t>iznad, gore</t>
  </si>
  <si>
    <t>ispred</t>
  </si>
  <si>
    <t>iza</t>
  </si>
  <si>
    <t>lijevo</t>
  </si>
  <si>
    <t>između</t>
  </si>
  <si>
    <t>gdjegod</t>
  </si>
  <si>
    <t>Gdje?</t>
  </si>
  <si>
    <t>Pitanja!?</t>
  </si>
  <si>
    <t>kad? U vrijeme kad</t>
  </si>
  <si>
    <t>gdje?</t>
  </si>
  <si>
    <t>šta?</t>
  </si>
  <si>
    <t>kako?</t>
  </si>
  <si>
    <t>koliko?</t>
  </si>
  <si>
    <t>Koji?</t>
  </si>
  <si>
    <t>Odakle? Zašto?</t>
  </si>
  <si>
    <t>da li ?-upitno</t>
  </si>
  <si>
    <t>zašto?</t>
  </si>
  <si>
    <t>ako ne; zašto ne?</t>
  </si>
  <si>
    <t xml:space="preserve">Kad?, … </t>
  </si>
  <si>
    <t>prije</t>
  </si>
  <si>
    <t>poslije</t>
  </si>
  <si>
    <r>
      <t>kad -</t>
    </r>
    <r>
      <rPr>
        <i/>
        <sz val="10"/>
        <rFont val="Arial Narrow"/>
        <family val="2"/>
      </rPr>
      <t>za prošlost</t>
    </r>
  </si>
  <si>
    <r>
      <t>kad-</t>
    </r>
    <r>
      <rPr>
        <i/>
        <sz val="10"/>
        <rFont val="Arial Narrow"/>
        <family val="2"/>
      </rPr>
      <t>za budućnost</t>
    </r>
  </si>
  <si>
    <t>tad</t>
  </si>
  <si>
    <t>kod, sa</t>
  </si>
  <si>
    <t>ništa ... Osim</t>
  </si>
  <si>
    <t>tako da ne bi</t>
  </si>
  <si>
    <t>Razno</t>
  </si>
  <si>
    <t>vlasnik</t>
  </si>
  <si>
    <t>ljudi od, vlasnici</t>
  </si>
  <si>
    <t>ljudi, rodbina</t>
  </si>
  <si>
    <t>porodica, rodbina, ljudi</t>
  </si>
  <si>
    <t>vidi, ne čini, zar nećeš</t>
  </si>
  <si>
    <t>kako izvrsno</t>
  </si>
  <si>
    <t>kako loše...</t>
  </si>
  <si>
    <t>zlo je ono, što</t>
  </si>
  <si>
    <t>nešto slično</t>
  </si>
  <si>
    <t>od onog, koji; od onih, koji</t>
  </si>
  <si>
    <t>Prepozicije</t>
  </si>
  <si>
    <t>Prepozicije  + مَا …</t>
  </si>
  <si>
    <t>sa, u</t>
  </si>
  <si>
    <t>o, od</t>
  </si>
  <si>
    <t>u</t>
  </si>
  <si>
    <t>kao, od,</t>
  </si>
  <si>
    <t>za</t>
  </si>
  <si>
    <t>od</t>
  </si>
  <si>
    <t>ka, prema</t>
  </si>
  <si>
    <t>kod - zakletva</t>
  </si>
  <si>
    <t>do</t>
  </si>
  <si>
    <t>na</t>
  </si>
  <si>
    <t xml:space="preserve">sa  </t>
  </si>
  <si>
    <t>i,  kod-zakletva</t>
  </si>
  <si>
    <t>kad god</t>
  </si>
  <si>
    <t>kao da</t>
  </si>
  <si>
    <t>uistinu</t>
  </si>
  <si>
    <t>da</t>
  </si>
  <si>
    <t>ako, ili---ili</t>
  </si>
  <si>
    <t>međutim, onda</t>
  </si>
  <si>
    <t>od čega</t>
  </si>
  <si>
    <t>za šta</t>
  </si>
  <si>
    <t>u čemu</t>
  </si>
  <si>
    <t>o čemu</t>
  </si>
  <si>
    <t>čime; zato</t>
  </si>
  <si>
    <t>Prefix kod glagola, …</t>
  </si>
  <si>
    <r>
      <t xml:space="preserve">biti </t>
    </r>
    <r>
      <rPr>
        <i/>
        <sz val="10"/>
        <rFont val="Arial Narrow"/>
        <family val="2"/>
      </rPr>
      <t>-za budućnost</t>
    </r>
  </si>
  <si>
    <r>
      <t>biti-</t>
    </r>
    <r>
      <rPr>
        <i/>
        <sz val="10"/>
        <rFont val="Arial Narrow"/>
        <family val="2"/>
      </rPr>
      <t>za bližu budućnost</t>
    </r>
  </si>
  <si>
    <t>biti zasigurno</t>
  </si>
  <si>
    <t>zaista</t>
  </si>
  <si>
    <t>zaista, zasigurno</t>
  </si>
  <si>
    <t>svako, svi</t>
  </si>
  <si>
    <t>ili</t>
  </si>
  <si>
    <t>ili?</t>
  </si>
  <si>
    <t>određen član</t>
  </si>
  <si>
    <t>potsticaj na radnju-imperativ</t>
  </si>
  <si>
    <t>zaista, stvarno</t>
  </si>
  <si>
    <t>da..</t>
  </si>
  <si>
    <t>ali, međutim</t>
  </si>
  <si>
    <t>možda</t>
  </si>
  <si>
    <t>da...</t>
  </si>
  <si>
    <t>ako</t>
  </si>
  <si>
    <t>sam, samo</t>
  </si>
  <si>
    <t>moguć</t>
  </si>
  <si>
    <t>kad, nakon što</t>
  </si>
  <si>
    <t>Neki atributi (Allahovi i drugi)</t>
  </si>
  <si>
    <t>Gospodar</t>
  </si>
  <si>
    <t>Onaj koji je obavješten</t>
  </si>
  <si>
    <t>Zahvalni</t>
  </si>
  <si>
    <t>Onaj koji prašta</t>
  </si>
  <si>
    <t>Svemoćan</t>
  </si>
  <si>
    <t>Onaj koji pomaže</t>
  </si>
  <si>
    <t>Onaj koji opominje</t>
  </si>
  <si>
    <t>Onaj koji se brine</t>
  </si>
  <si>
    <t>zaštitnik</t>
  </si>
  <si>
    <t>Mudri</t>
  </si>
  <si>
    <t>Vrijedan hvale</t>
  </si>
  <si>
    <t>vrela voda</t>
  </si>
  <si>
    <t>prvi</t>
  </si>
  <si>
    <t>zadnji</t>
  </si>
  <si>
    <r>
      <t xml:space="preserve">[ </t>
    </r>
    <r>
      <rPr>
        <sz val="9"/>
        <rFont val="Arial Narrow"/>
        <family val="2"/>
      </rPr>
      <t>drugi  (</t>
    </r>
  </si>
  <si>
    <t>Onaj koji jasno vidi</t>
  </si>
  <si>
    <t>daleko, široko</t>
  </si>
  <si>
    <t>strog, jak</t>
  </si>
  <si>
    <t>visok, uzdignut</t>
  </si>
  <si>
    <t>blizu</t>
  </si>
  <si>
    <t>mnogo,prekomjerno</t>
  </si>
  <si>
    <t>brzo, hitno, odmah</t>
  </si>
  <si>
    <t>milostiv</t>
  </si>
  <si>
    <t>uzvišen</t>
  </si>
  <si>
    <t>plemenit,častan,velikodušan</t>
  </si>
  <si>
    <t>upućen</t>
  </si>
  <si>
    <t>bliže, vjerovatnije, manje</t>
  </si>
  <si>
    <t>visočiji, uzdignutiji</t>
  </si>
  <si>
    <t>znaniji, obavještaniji</t>
  </si>
  <si>
    <t>znan, obavješten</t>
  </si>
  <si>
    <t>bliže</t>
  </si>
  <si>
    <t>veći</t>
  </si>
  <si>
    <t>velik</t>
  </si>
  <si>
    <t>više, češće</t>
  </si>
  <si>
    <t>brže, bolje</t>
  </si>
  <si>
    <t>dostojniji</t>
  </si>
  <si>
    <t>nepravedniji</t>
  </si>
  <si>
    <t>Poslanici i …</t>
  </si>
  <si>
    <t>Allahovi dokazi</t>
  </si>
  <si>
    <t>Poslanik</t>
  </si>
  <si>
    <r>
      <t>Šejtan  (</t>
    </r>
    <r>
      <rPr>
        <i/>
        <sz val="9"/>
        <rFont val="Arial Narrow"/>
        <family val="2"/>
      </rPr>
      <t>pl</t>
    </r>
  </si>
  <si>
    <t>Faraon</t>
  </si>
  <si>
    <t>Ad- Hudov as. narod</t>
  </si>
  <si>
    <t>Semud-Salihov as.narod</t>
  </si>
  <si>
    <t>mjesec</t>
  </si>
  <si>
    <t>Sunce</t>
  </si>
  <si>
    <t>noć</t>
  </si>
  <si>
    <t>dan</t>
  </si>
  <si>
    <t>Zemlja</t>
  </si>
  <si>
    <r>
      <t>nebo      (</t>
    </r>
    <r>
      <rPr>
        <i/>
        <sz val="9"/>
        <rFont val="Arial Narrow"/>
        <family val="2"/>
      </rPr>
      <t>pl</t>
    </r>
  </si>
  <si>
    <t>Kur'an</t>
  </si>
  <si>
    <t>stoka</t>
  </si>
  <si>
    <t>planina</t>
  </si>
  <si>
    <t>more, široka rijeka</t>
  </si>
  <si>
    <t>kazna</t>
  </si>
  <si>
    <t>proživljenje</t>
  </si>
  <si>
    <t>okupljanje</t>
  </si>
  <si>
    <t>vatra</t>
  </si>
  <si>
    <t>rijeka</t>
  </si>
  <si>
    <t>teško onome...</t>
  </si>
  <si>
    <t>taj dan</t>
  </si>
  <si>
    <t>vječno, zauvjek</t>
  </si>
  <si>
    <t>nagrada</t>
  </si>
  <si>
    <t>rok</t>
  </si>
  <si>
    <t>ahiret</t>
  </si>
  <si>
    <t>bolno</t>
  </si>
  <si>
    <t>bašta</t>
  </si>
  <si>
    <t>džehenem-pakao</t>
  </si>
  <si>
    <t>obračun</t>
  </si>
  <si>
    <t xml:space="preserve">Čas, dan  proživljenja </t>
  </si>
  <si>
    <t>dan proživljenja, …</t>
  </si>
  <si>
    <t>vjera, …</t>
  </si>
  <si>
    <t>ubjeđenje, …</t>
  </si>
  <si>
    <t>jedan</t>
  </si>
  <si>
    <t>bog,božanstvo</t>
  </si>
  <si>
    <t>sudrug</t>
  </si>
  <si>
    <t>svjedočanstvo</t>
  </si>
  <si>
    <t>prijestolje</t>
  </si>
  <si>
    <t>ugovor</t>
  </si>
  <si>
    <t>skriveno</t>
  </si>
  <si>
    <t>Knjiga</t>
  </si>
  <si>
    <t>riječ</t>
  </si>
  <si>
    <t>melek</t>
  </si>
  <si>
    <t>naredba, stvar</t>
  </si>
  <si>
    <t>bogobojaznost,zaštita</t>
  </si>
  <si>
    <t>istina, pravo</t>
  </si>
  <si>
    <t>batil,</t>
  </si>
  <si>
    <t>zahvala</t>
  </si>
  <si>
    <t>mudrost</t>
  </si>
  <si>
    <t>din,vjera,zakon,sud</t>
  </si>
  <si>
    <t>zekat,milosrđe</t>
  </si>
  <si>
    <t>namaz,molitva</t>
  </si>
  <si>
    <t>svjetlo,svjetlost</t>
  </si>
  <si>
    <t>Milost, …</t>
  </si>
  <si>
    <t>radnje djela, …</t>
  </si>
  <si>
    <t>dobro djelo</t>
  </si>
  <si>
    <t>dobro, bolje</t>
  </si>
  <si>
    <t>zlo, loše, lošije</t>
  </si>
  <si>
    <t>grijeh</t>
  </si>
  <si>
    <t>zabranjeno</t>
  </si>
  <si>
    <t>ime</t>
  </si>
  <si>
    <t>razgovor, govor</t>
  </si>
  <si>
    <t>voda</t>
  </si>
  <si>
    <t>vladavina, kraljevstvo</t>
  </si>
  <si>
    <t>milostinja,blagodat</t>
  </si>
  <si>
    <t>dozvola</t>
  </si>
  <si>
    <t>svi, svako,sveijedan</t>
  </si>
  <si>
    <t>isti, identičan,pravedan</t>
  </si>
  <si>
    <t>grupa,partija</t>
  </si>
  <si>
    <t>osoba,ličnost...</t>
  </si>
  <si>
    <t>rodbina, …</t>
  </si>
  <si>
    <t>majka</t>
  </si>
  <si>
    <t>otac</t>
  </si>
  <si>
    <t>bračni drug</t>
  </si>
  <si>
    <t>žena</t>
  </si>
  <si>
    <t>muškarac</t>
  </si>
  <si>
    <t>djete</t>
  </si>
  <si>
    <t xml:space="preserve">otac </t>
  </si>
  <si>
    <t>djeca, potomstvo</t>
  </si>
  <si>
    <t>sinovi</t>
  </si>
  <si>
    <t>brat</t>
  </si>
  <si>
    <t>braća</t>
  </si>
  <si>
    <t>lice</t>
  </si>
  <si>
    <t>oko, izvor</t>
  </si>
  <si>
    <t>pogledi</t>
  </si>
  <si>
    <t>usne</t>
  </si>
  <si>
    <t>jezik, jezik</t>
  </si>
  <si>
    <t>srce</t>
  </si>
  <si>
    <t>grudi,prsa</t>
  </si>
  <si>
    <t>ruka</t>
  </si>
  <si>
    <t>noga</t>
  </si>
  <si>
    <t>duša,duh</t>
  </si>
  <si>
    <t>moć,snaga</t>
  </si>
  <si>
    <t>svijet, …</t>
  </si>
  <si>
    <t>ljudi, …</t>
  </si>
  <si>
    <t>kuća</t>
  </si>
  <si>
    <t>put</t>
  </si>
  <si>
    <t>pravac</t>
  </si>
  <si>
    <t>svjetovi</t>
  </si>
  <si>
    <t>ispit,kušnja</t>
  </si>
  <si>
    <t>imetak</t>
  </si>
  <si>
    <t>opskrba</t>
  </si>
  <si>
    <t>džamija</t>
  </si>
  <si>
    <t>narod, zajednica</t>
  </si>
  <si>
    <t>ljudi</t>
  </si>
  <si>
    <t>čovjek</t>
  </si>
  <si>
    <t>čovjek,ljudi</t>
  </si>
  <si>
    <t>muški rod</t>
  </si>
  <si>
    <t>ženski rod</t>
  </si>
  <si>
    <t>rob,sluga</t>
  </si>
  <si>
    <t>neprijatelj</t>
  </si>
  <si>
    <t>nevjernici</t>
  </si>
  <si>
    <t>kriminalci</t>
  </si>
  <si>
    <t>procenat (sa prvih 6 stranica) : 41.5</t>
  </si>
  <si>
    <t>procenat riječi (sa prvih 6 stranica) : 41.5</t>
  </si>
  <si>
    <t>procenata do sada:</t>
  </si>
  <si>
    <t>ukupno riječi (sa ove strane):</t>
  </si>
  <si>
    <t>procenata do sada</t>
  </si>
  <si>
    <t>ovaj</t>
  </si>
  <si>
    <t>ova</t>
  </si>
  <si>
    <t>ovi, ove</t>
  </si>
  <si>
    <t>oni, one</t>
  </si>
  <si>
    <t>da, zasigurno</t>
  </si>
  <si>
    <t>izuzev, osim, ako ne</t>
  </si>
  <si>
    <t>njihove</t>
  </si>
  <si>
    <t>tvoj (ž)</t>
  </si>
  <si>
    <t>tvoj (m)</t>
  </si>
  <si>
    <t>njih dvojice</t>
  </si>
  <si>
    <t>vas dvojice</t>
  </si>
  <si>
    <t>njihov, njihove</t>
  </si>
  <si>
    <r>
      <t xml:space="preserve">Čije ? </t>
    </r>
    <r>
      <rPr>
        <b/>
        <sz val="8"/>
        <rFont val="Times New Roman"/>
        <family val="1"/>
      </rPr>
      <t>Prisvojne zamjenice</t>
    </r>
  </si>
  <si>
    <r>
      <t>Ko?</t>
    </r>
    <r>
      <rPr>
        <b/>
        <sz val="8"/>
        <rFont val="Times New Roman"/>
        <family val="1"/>
      </rPr>
      <t xml:space="preserve"> Lične zamjenice</t>
    </r>
  </si>
  <si>
    <t>ti (m)</t>
  </si>
  <si>
    <t>vi pl.</t>
  </si>
  <si>
    <t>ti (ž)</t>
  </si>
  <si>
    <t>ukrug, oko</t>
  </si>
  <si>
    <t>ko? koji</t>
  </si>
  <si>
    <t>desno</t>
  </si>
  <si>
    <t>vlasnica</t>
  </si>
  <si>
    <t>sličnost, primjer</t>
  </si>
  <si>
    <t xml:space="preserve">za vrijeme, u toku </t>
  </si>
  <si>
    <t>tad,tako,zato,onda,dakle, pa</t>
  </si>
  <si>
    <t>naprotiv, ali,međutim</t>
  </si>
  <si>
    <t>ako ... osim</t>
  </si>
  <si>
    <t>kad, baš kad, kao što</t>
  </si>
  <si>
    <t>dio, neki od, nešto</t>
  </si>
  <si>
    <t>Svemilosni</t>
  </si>
  <si>
    <t>mir, spas</t>
  </si>
  <si>
    <t>Onaj koji čuje</t>
  </si>
  <si>
    <t>Silni, Ponosni</t>
  </si>
  <si>
    <t>Povjerljivi</t>
  </si>
  <si>
    <t>Onaj koji mnogo oprašta</t>
  </si>
  <si>
    <t>Čuvar</t>
  </si>
  <si>
    <t>strožije, jače</t>
  </si>
  <si>
    <t xml:space="preserve">أَكْبَر </t>
  </si>
  <si>
    <t>bliže, preče</t>
  </si>
  <si>
    <t>opisni pridjev, atribut u pozitivu</t>
  </si>
  <si>
    <r>
      <t>opisni pridjev u superlativu</t>
    </r>
    <r>
      <rPr>
        <b/>
        <sz val="12"/>
        <rFont val="Traditional Arabic"/>
        <family val="0"/>
      </rPr>
      <t>اسم تَفْضِيل</t>
    </r>
    <r>
      <rPr>
        <b/>
        <sz val="13"/>
        <rFont val="Times New Roman"/>
        <family val="1"/>
      </rPr>
      <t xml:space="preserve"> </t>
    </r>
  </si>
  <si>
    <t>Komparacija pridjeva</t>
  </si>
  <si>
    <t>malobrojan</t>
  </si>
  <si>
    <t>fin, blag</t>
  </si>
  <si>
    <t>Blagi, Onaj koji ne požuruje</t>
  </si>
  <si>
    <t>Vjerovjesnik</t>
  </si>
  <si>
    <t>Vjerovjesnici</t>
  </si>
  <si>
    <t>dokaz, znak</t>
  </si>
  <si>
    <t xml:space="preserve">jasan dokaz </t>
  </si>
  <si>
    <t>pratilac, drug</t>
  </si>
  <si>
    <t>kraj, završnica</t>
  </si>
  <si>
    <t>patnja</t>
  </si>
  <si>
    <t>određen, spomenut</t>
  </si>
  <si>
    <t>Džehennem</t>
  </si>
  <si>
    <t>svjedok</t>
  </si>
  <si>
    <t>jasan</t>
  </si>
  <si>
    <t>čvrst dogovor,ugovor</t>
  </si>
  <si>
    <t>djela</t>
  </si>
  <si>
    <t>loše djelo</t>
  </si>
  <si>
    <t>dobro, lijepo</t>
  </si>
  <si>
    <t>blagodati</t>
  </si>
  <si>
    <t>moć, dokaz, onaj koji ima vlast</t>
  </si>
  <si>
    <t>dobrota</t>
  </si>
  <si>
    <t>nevolja</t>
  </si>
  <si>
    <t>duša, prohtjevi</t>
  </si>
  <si>
    <t>dunjaluk</t>
  </si>
  <si>
    <t>selo</t>
  </si>
  <si>
    <t>mjesto</t>
  </si>
  <si>
    <t>predvodnici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</si>
</sst>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</numFmts>
  <fonts count="86">
    <font>
      <sz val="10"/>
      <name val="Arial"/>
      <family val="0"/>
    </font>
    <font>
      <b/>
      <sz val="13"/>
      <name val="Times New Roman"/>
      <family val="1"/>
    </font>
    <font>
      <sz val="9"/>
      <name val="Arial Narrow"/>
      <family val="2"/>
    </font>
    <font>
      <b/>
      <sz val="15"/>
      <name val="Traditional Arabic"/>
      <family val="0"/>
    </font>
    <font>
      <i/>
      <sz val="9"/>
      <name val="Times New Roman"/>
      <family val="1"/>
    </font>
    <font>
      <b/>
      <vertAlign val="superscript"/>
      <sz val="15"/>
      <name val="Traditional Arabic"/>
      <family val="0"/>
    </font>
    <font>
      <b/>
      <sz val="15"/>
      <color indexed="8"/>
      <name val="Traditional Arabic"/>
      <family val="0"/>
    </font>
    <font>
      <sz val="12"/>
      <name val="Times New Roman"/>
      <family val="1"/>
    </font>
    <font>
      <sz val="8"/>
      <name val="Arial Narrow"/>
      <family val="2"/>
    </font>
    <font>
      <sz val="13"/>
      <name val="Traditional Arabic"/>
      <family val="0"/>
    </font>
    <font>
      <b/>
      <i/>
      <sz val="8"/>
      <name val="Times New Roman"/>
      <family val="1"/>
    </font>
    <font>
      <b/>
      <sz val="13"/>
      <name val="Traditional Arabic"/>
      <family val="0"/>
    </font>
    <font>
      <i/>
      <sz val="8"/>
      <name val="Times New Roman"/>
      <family val="1"/>
    </font>
    <font>
      <i/>
      <sz val="7"/>
      <name val="Arial"/>
      <family val="2"/>
    </font>
    <font>
      <sz val="8"/>
      <name val="Times New Roman"/>
      <family val="1"/>
    </font>
    <font>
      <sz val="12"/>
      <name val="Traditional Arabic"/>
      <family val="0"/>
    </font>
    <font>
      <i/>
      <sz val="9"/>
      <name val="Arial Narrow"/>
      <family val="2"/>
    </font>
    <font>
      <sz val="15"/>
      <name val="Traditional Arabic"/>
      <family val="0"/>
    </font>
    <font>
      <sz val="6.5"/>
      <color indexed="8"/>
      <name val="Times New Roman"/>
      <family val="1"/>
    </font>
    <font>
      <b/>
      <sz val="12"/>
      <name val="Arial Narrow"/>
      <family val="2"/>
    </font>
    <font>
      <b/>
      <i/>
      <sz val="7"/>
      <name val="Arial"/>
      <family val="2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sz val="12"/>
      <name val="Traditional Arabic"/>
      <family val="0"/>
    </font>
    <font>
      <strike/>
      <sz val="6.5"/>
      <color indexed="8"/>
      <name val="Times New Roman"/>
      <family val="1"/>
    </font>
    <font>
      <b/>
      <sz val="15"/>
      <name val="Arial"/>
      <family val="2"/>
    </font>
    <font>
      <b/>
      <sz val="14"/>
      <name val="Traditional Arabic"/>
      <family val="0"/>
    </font>
    <font>
      <b/>
      <sz val="8"/>
      <name val="Traditional Arabic"/>
      <family val="0"/>
    </font>
    <font>
      <sz val="18"/>
      <name val="Traditional Arabic"/>
      <family val="0"/>
    </font>
    <font>
      <sz val="3"/>
      <name val="Traditional Arabic"/>
      <family val="0"/>
    </font>
    <font>
      <sz val="12"/>
      <name val="Arial"/>
      <family val="2"/>
    </font>
    <font>
      <sz val="14"/>
      <name val="Arial"/>
      <family val="2"/>
    </font>
    <font>
      <sz val="14"/>
      <name val="Traditional Arabic"/>
      <family val="0"/>
    </font>
    <font>
      <sz val="14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i/>
      <sz val="10"/>
      <name val="Traditional Arabic"/>
      <family val="0"/>
    </font>
    <font>
      <i/>
      <sz val="6.5"/>
      <color indexed="8"/>
      <name val="Times New Roman"/>
      <family val="1"/>
    </font>
    <font>
      <sz val="15"/>
      <name val="Arial"/>
      <family val="2"/>
    </font>
    <font>
      <i/>
      <sz val="9"/>
      <name val="Arial"/>
      <family val="2"/>
    </font>
    <font>
      <i/>
      <sz val="8"/>
      <name val="Arial Narrow"/>
      <family val="2"/>
    </font>
    <font>
      <b/>
      <sz val="11"/>
      <name val="Traditional Arabic"/>
      <family val="0"/>
    </font>
    <font>
      <b/>
      <sz val="9"/>
      <name val="Arial Narrow"/>
      <family val="2"/>
    </font>
    <font>
      <sz val="11"/>
      <name val="Traditional Arabic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72" fillId="21" borderId="1" applyNumberFormat="0" applyAlignment="0" applyProtection="0"/>
    <xf numFmtId="0" fontId="73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0" fillId="29" borderId="2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6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31" borderId="7" applyNumberFormat="0" applyAlignment="0" applyProtection="0"/>
    <xf numFmtId="0" fontId="81" fillId="21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readingOrder="2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readingOrder="2"/>
    </xf>
    <xf numFmtId="0" fontId="6" fillId="0" borderId="12" xfId="0" applyFont="1" applyFill="1" applyBorder="1" applyAlignment="1">
      <alignment horizontal="right" vertical="top"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readingOrder="2"/>
    </xf>
    <xf numFmtId="0" fontId="6" fillId="0" borderId="13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26" fillId="0" borderId="10" xfId="0" applyFont="1" applyBorder="1" applyAlignment="1">
      <alignment horizontal="right" readingOrder="2"/>
    </xf>
    <xf numFmtId="0" fontId="9" fillId="0" borderId="12" xfId="0" applyFont="1" applyBorder="1" applyAlignment="1">
      <alignment horizontal="right" readingOrder="2"/>
    </xf>
    <xf numFmtId="0" fontId="17" fillId="0" borderId="11" xfId="0" applyFont="1" applyBorder="1" applyAlignment="1">
      <alignment horizontal="right" readingOrder="2"/>
    </xf>
    <xf numFmtId="0" fontId="17" fillId="0" borderId="12" xfId="0" applyFont="1" applyBorder="1" applyAlignment="1">
      <alignment horizontal="right" readingOrder="2"/>
    </xf>
    <xf numFmtId="0" fontId="32" fillId="0" borderId="11" xfId="0" applyFont="1" applyBorder="1" applyAlignment="1">
      <alignment horizontal="right" readingOrder="2"/>
    </xf>
    <xf numFmtId="0" fontId="33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right" readingOrder="2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5" fillId="0" borderId="0" xfId="0" applyFont="1" applyAlignment="1">
      <alignment horizontal="right" readingOrder="2"/>
    </xf>
    <xf numFmtId="0" fontId="37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right" readingOrder="2"/>
    </xf>
    <xf numFmtId="0" fontId="38" fillId="0" borderId="12" xfId="0" applyFont="1" applyBorder="1" applyAlignment="1">
      <alignment horizontal="right" readingOrder="2"/>
    </xf>
    <xf numFmtId="0" fontId="4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right" readingOrder="2"/>
    </xf>
    <xf numFmtId="0" fontId="0" fillId="0" borderId="19" xfId="0" applyBorder="1" applyAlignment="1">
      <alignment horizontal="center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 vertical="center" wrapText="1"/>
    </xf>
    <xf numFmtId="0" fontId="4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7" fillId="0" borderId="20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readingOrder="2"/>
    </xf>
    <xf numFmtId="0" fontId="3" fillId="0" borderId="22" xfId="0" applyFont="1" applyBorder="1" applyAlignment="1">
      <alignment horizontal="right" readingOrder="2"/>
    </xf>
    <xf numFmtId="0" fontId="3" fillId="0" borderId="22" xfId="0" applyFont="1" applyBorder="1" applyAlignment="1">
      <alignment readingOrder="2"/>
    </xf>
    <xf numFmtId="0" fontId="47" fillId="0" borderId="23" xfId="0" applyFont="1" applyBorder="1" applyAlignment="1">
      <alignment/>
    </xf>
    <xf numFmtId="0" fontId="3" fillId="0" borderId="24" xfId="0" applyFont="1" applyBorder="1" applyAlignment="1">
      <alignment horizontal="right" readingOrder="2"/>
    </xf>
    <xf numFmtId="0" fontId="3" fillId="0" borderId="24" xfId="0" applyFont="1" applyBorder="1" applyAlignment="1">
      <alignment readingOrder="2"/>
    </xf>
    <xf numFmtId="0" fontId="6" fillId="0" borderId="0" xfId="0" applyFont="1" applyFill="1" applyBorder="1" applyAlignment="1">
      <alignment horizontal="right" vertical="top"/>
    </xf>
    <xf numFmtId="0" fontId="47" fillId="0" borderId="25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top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 readingOrder="2"/>
    </xf>
    <xf numFmtId="0" fontId="3" fillId="0" borderId="26" xfId="0" applyFont="1" applyBorder="1" applyAlignment="1">
      <alignment/>
    </xf>
    <xf numFmtId="0" fontId="0" fillId="0" borderId="21" xfId="0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3" fillId="0" borderId="19" xfId="0" applyFont="1" applyBorder="1" applyAlignment="1">
      <alignment horizontal="right" readingOrder="2"/>
    </xf>
    <xf numFmtId="0" fontId="3" fillId="0" borderId="30" xfId="0" applyFont="1" applyBorder="1" applyAlignment="1">
      <alignment horizontal="right" readingOrder="2"/>
    </xf>
    <xf numFmtId="0" fontId="3" fillId="0" borderId="30" xfId="0" applyFont="1" applyBorder="1" applyAlignment="1">
      <alignment horizontal="right"/>
    </xf>
    <xf numFmtId="0" fontId="0" fillId="0" borderId="19" xfId="0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19" fillId="0" borderId="32" xfId="0" applyFont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3" fillId="0" borderId="12" xfId="0" applyFont="1" applyBorder="1" applyAlignment="1">
      <alignment horizontal="right" readingOrder="2"/>
    </xf>
    <xf numFmtId="0" fontId="67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8" fillId="0" borderId="32" xfId="0" applyFont="1" applyBorder="1" applyAlignment="1">
      <alignment/>
    </xf>
    <xf numFmtId="0" fontId="68" fillId="0" borderId="32" xfId="0" applyFont="1" applyBorder="1" applyAlignment="1">
      <alignment horizontal="left" vertical="center"/>
    </xf>
  </cellXfs>
  <cellStyles count="49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Hyperlink" xfId="34"/>
    <cellStyle name="Izlaz" xfId="35"/>
    <cellStyle name="Loše" xfId="36"/>
    <cellStyle name="Naglasak1" xfId="37"/>
    <cellStyle name="Naglasak2" xfId="38"/>
    <cellStyle name="Naglasak3" xfId="39"/>
    <cellStyle name="Naglasak4" xfId="40"/>
    <cellStyle name="Naglasak5" xfId="41"/>
    <cellStyle name="Naglasak6" xfId="42"/>
    <cellStyle name="Napomena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Followed Hyperlink" xfId="51"/>
    <cellStyle name="Percent" xfId="52"/>
    <cellStyle name="Provjeri ćeliju" xfId="53"/>
    <cellStyle name="Računanje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860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76200</xdr:colOff>
      <xdr:row>4</xdr:row>
      <xdr:rowOff>38100</xdr:rowOff>
    </xdr:from>
    <xdr:to>
      <xdr:col>10</xdr:col>
      <xdr:colOff>152400</xdr:colOff>
      <xdr:row>5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4295775" y="838200"/>
          <a:ext cx="76200" cy="552450"/>
          <a:chOff x="10249" y="2301"/>
          <a:chExt cx="124" cy="777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49" y="2308"/>
            <a:ext cx="0" cy="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49" y="2301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0256" y="307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3543300" y="314325"/>
          <a:ext cx="3619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3619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28575</xdr:rowOff>
    </xdr:from>
    <xdr:to>
      <xdr:col>7</xdr:col>
      <xdr:colOff>95250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24150" y="352425"/>
          <a:ext cx="2000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3619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152400</xdr:rowOff>
    </xdr:from>
    <xdr:to>
      <xdr:col>7</xdr:col>
      <xdr:colOff>104775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33675" y="314325"/>
          <a:ext cx="3619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DS%20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ppl"/>
      <sheetName val="13-slf"/>
      <sheetName val="12-bls"/>
      <sheetName val="11-fth"/>
      <sheetName val="10-last"/>
      <sheetName val="9-sgn"/>
      <sheetName val="8"/>
      <sheetName val="7"/>
      <sheetName val="6"/>
      <sheetName val="5"/>
      <sheetName val="4"/>
      <sheetName val="3"/>
      <sheetName val="2"/>
      <sheetName val="1"/>
      <sheetName val="sm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showGridLines="0" zoomScale="140" zoomScaleNormal="140" zoomScalePageLayoutView="0" workbookViewId="0" topLeftCell="A10">
      <selection activeCell="H15" sqref="H15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15.7109375" style="0" bestFit="1" customWidth="1"/>
    <col min="9" max="10" width="2.8515625" style="0" customWidth="1"/>
    <col min="11" max="11" width="7.140625" style="0" customWidth="1"/>
    <col min="12" max="12" width="3.7109375" style="0" customWidth="1"/>
    <col min="13" max="13" width="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365</v>
      </c>
      <c r="D4" s="96"/>
      <c r="E4" s="96"/>
      <c r="F4" s="96"/>
      <c r="G4" s="96"/>
      <c r="H4" s="97" t="s">
        <v>364</v>
      </c>
      <c r="I4" s="98"/>
      <c r="J4" s="98"/>
      <c r="K4" s="98"/>
      <c r="L4" s="99"/>
    </row>
    <row r="5" spans="3:12" ht="24.75">
      <c r="C5" s="59" t="s">
        <v>623</v>
      </c>
      <c r="D5" s="60"/>
      <c r="E5" s="60"/>
      <c r="F5" s="61"/>
      <c r="G5" s="61" t="s">
        <v>225</v>
      </c>
      <c r="H5" s="75" t="s">
        <v>346</v>
      </c>
      <c r="I5" s="60"/>
      <c r="J5" s="60"/>
      <c r="K5" s="61"/>
      <c r="L5" s="63" t="s">
        <v>214</v>
      </c>
    </row>
    <row r="6" spans="3:12" ht="29.25">
      <c r="C6" s="64" t="s">
        <v>357</v>
      </c>
      <c r="D6" s="55"/>
      <c r="E6" s="55"/>
      <c r="F6" s="56"/>
      <c r="G6" s="56" t="s">
        <v>226</v>
      </c>
      <c r="H6" s="76" t="s">
        <v>347</v>
      </c>
      <c r="I6" s="55"/>
      <c r="J6" s="55"/>
      <c r="K6" s="56"/>
      <c r="L6" s="66" t="s">
        <v>215</v>
      </c>
    </row>
    <row r="7" spans="3:12" ht="24.75">
      <c r="C7" s="64" t="s">
        <v>624</v>
      </c>
      <c r="D7" s="55"/>
      <c r="E7" s="55"/>
      <c r="F7" s="56"/>
      <c r="G7" s="56" t="s">
        <v>227</v>
      </c>
      <c r="H7" s="76" t="s">
        <v>348</v>
      </c>
      <c r="I7" s="55"/>
      <c r="J7" s="55"/>
      <c r="K7" s="56"/>
      <c r="L7" s="66" t="s">
        <v>216</v>
      </c>
    </row>
    <row r="8" spans="3:12" ht="24.75">
      <c r="C8" s="64" t="s">
        <v>374</v>
      </c>
      <c r="D8" s="55"/>
      <c r="E8" s="55"/>
      <c r="F8" s="56"/>
      <c r="G8" s="56" t="s">
        <v>228</v>
      </c>
      <c r="H8" s="76" t="s">
        <v>361</v>
      </c>
      <c r="I8" s="55"/>
      <c r="J8" s="67"/>
      <c r="K8" s="56"/>
      <c r="L8" s="66" t="s">
        <v>217</v>
      </c>
    </row>
    <row r="9" spans="3:12" ht="24.75">
      <c r="C9" s="64" t="s">
        <v>355</v>
      </c>
      <c r="D9" s="55"/>
      <c r="E9" s="55"/>
      <c r="F9" s="56"/>
      <c r="G9" s="56" t="s">
        <v>229</v>
      </c>
      <c r="H9" s="76" t="s">
        <v>362</v>
      </c>
      <c r="I9" s="55"/>
      <c r="J9" s="67"/>
      <c r="K9" s="56"/>
      <c r="L9" s="66" t="s">
        <v>341</v>
      </c>
    </row>
    <row r="10" spans="3:12" ht="24.75">
      <c r="C10" s="64" t="s">
        <v>356</v>
      </c>
      <c r="D10" s="57"/>
      <c r="E10" s="57"/>
      <c r="F10" s="56"/>
      <c r="G10" s="56" t="s">
        <v>230</v>
      </c>
      <c r="H10" s="76" t="s">
        <v>363</v>
      </c>
      <c r="I10" s="57"/>
      <c r="J10" s="67"/>
      <c r="K10" s="56"/>
      <c r="L10" s="66" t="s">
        <v>342</v>
      </c>
    </row>
    <row r="11" spans="3:12" ht="24.75">
      <c r="C11" s="64" t="s">
        <v>352</v>
      </c>
      <c r="D11" s="55"/>
      <c r="E11" s="55"/>
      <c r="F11" s="56"/>
      <c r="G11" s="56" t="s">
        <v>231</v>
      </c>
      <c r="H11" s="76" t="s">
        <v>363</v>
      </c>
      <c r="I11" s="55"/>
      <c r="J11" s="67"/>
      <c r="K11" s="56"/>
      <c r="L11" s="66" t="s">
        <v>219</v>
      </c>
    </row>
    <row r="12" spans="3:12" ht="24.75">
      <c r="C12" s="64" t="s">
        <v>353</v>
      </c>
      <c r="D12" s="55"/>
      <c r="E12" s="55"/>
      <c r="F12" s="56"/>
      <c r="G12" s="56" t="s">
        <v>232</v>
      </c>
      <c r="H12" s="76" t="s">
        <v>627</v>
      </c>
      <c r="I12" s="55"/>
      <c r="J12" s="55"/>
      <c r="K12" s="56"/>
      <c r="L12" s="66" t="s">
        <v>220</v>
      </c>
    </row>
    <row r="13" spans="3:12" ht="24.75">
      <c r="C13" s="64" t="s">
        <v>360</v>
      </c>
      <c r="D13" s="55"/>
      <c r="E13" s="55"/>
      <c r="F13" s="56"/>
      <c r="G13" s="56" t="s">
        <v>233</v>
      </c>
      <c r="H13" s="76" t="s">
        <v>351</v>
      </c>
      <c r="I13" s="55"/>
      <c r="J13" s="55"/>
      <c r="K13" s="56"/>
      <c r="L13" s="66" t="s">
        <v>221</v>
      </c>
    </row>
    <row r="14" spans="1:12" ht="24.75">
      <c r="A14" t="s">
        <v>69</v>
      </c>
      <c r="C14" s="64" t="s">
        <v>625</v>
      </c>
      <c r="D14" s="55"/>
      <c r="E14" s="55"/>
      <c r="F14" s="56"/>
      <c r="G14" s="56" t="s">
        <v>234</v>
      </c>
      <c r="H14" s="76" t="s">
        <v>350</v>
      </c>
      <c r="I14" s="55"/>
      <c r="J14" s="55"/>
      <c r="K14" s="56"/>
      <c r="L14" s="66" t="s">
        <v>222</v>
      </c>
    </row>
    <row r="15" spans="3:12" ht="24.75">
      <c r="C15" s="64" t="s">
        <v>626</v>
      </c>
      <c r="D15" s="55"/>
      <c r="E15" s="55"/>
      <c r="F15" s="56"/>
      <c r="G15" s="56" t="s">
        <v>235</v>
      </c>
      <c r="H15" s="76" t="s">
        <v>628</v>
      </c>
      <c r="I15" s="55"/>
      <c r="J15" s="55"/>
      <c r="K15" s="56"/>
      <c r="L15" s="66" t="s">
        <v>223</v>
      </c>
    </row>
    <row r="16" spans="3:12" ht="25.5" thickBot="1">
      <c r="C16" s="68" t="s">
        <v>354</v>
      </c>
      <c r="D16" s="69"/>
      <c r="E16" s="69"/>
      <c r="F16" s="78"/>
      <c r="G16" s="79" t="s">
        <v>343</v>
      </c>
      <c r="H16" s="77" t="s">
        <v>349</v>
      </c>
      <c r="I16" s="69"/>
      <c r="J16" s="70"/>
      <c r="K16" s="71"/>
      <c r="L16" s="72" t="s">
        <v>224</v>
      </c>
    </row>
    <row r="17" spans="3:12" ht="11.25" customHeight="1">
      <c r="C17" s="13" t="s">
        <v>379</v>
      </c>
      <c r="D17" s="13"/>
      <c r="E17" s="13"/>
      <c r="F17" s="13"/>
      <c r="G17" s="14"/>
      <c r="H17" s="13"/>
      <c r="I17" s="13"/>
      <c r="K17" s="15"/>
      <c r="L17" s="16" t="s">
        <v>359</v>
      </c>
    </row>
  </sheetData>
  <sheetProtection/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40" zoomScaleNormal="140" zoomScalePageLayoutView="0" workbookViewId="0" topLeftCell="A10">
      <selection activeCell="O9" sqref="O9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13.57421875" style="0" bestFit="1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535</v>
      </c>
      <c r="D4" s="96"/>
      <c r="E4" s="96"/>
      <c r="F4" s="96"/>
      <c r="G4" s="96"/>
      <c r="H4" s="96"/>
      <c r="I4" s="96"/>
      <c r="J4" s="96"/>
      <c r="K4" s="96"/>
      <c r="L4" s="106"/>
    </row>
    <row r="5" spans="3:12" ht="25.5">
      <c r="C5" s="42" t="s">
        <v>671</v>
      </c>
      <c r="D5" s="3"/>
      <c r="E5" s="3"/>
      <c r="F5" s="29" t="s">
        <v>93</v>
      </c>
      <c r="G5" s="82">
        <v>94</v>
      </c>
      <c r="H5" s="88" t="s">
        <v>526</v>
      </c>
      <c r="I5" s="3"/>
      <c r="J5" s="3"/>
      <c r="K5" s="4" t="s">
        <v>94</v>
      </c>
      <c r="L5" s="17">
        <v>28</v>
      </c>
    </row>
    <row r="6" spans="3:12" ht="24.75">
      <c r="C6" s="24" t="s">
        <v>672</v>
      </c>
      <c r="D6" s="6"/>
      <c r="E6" s="6"/>
      <c r="F6" s="7" t="s">
        <v>95</v>
      </c>
      <c r="G6" s="83">
        <v>32</v>
      </c>
      <c r="H6" s="89" t="s">
        <v>527</v>
      </c>
      <c r="I6" s="6"/>
      <c r="J6" s="6"/>
      <c r="K6" s="7" t="s">
        <v>96</v>
      </c>
      <c r="L6" s="18">
        <v>105</v>
      </c>
    </row>
    <row r="7" spans="3:12" ht="24.75">
      <c r="C7" s="24" t="s">
        <v>673</v>
      </c>
      <c r="D7" s="6"/>
      <c r="E7" s="6"/>
      <c r="F7" s="7" t="s">
        <v>97</v>
      </c>
      <c r="G7" s="83">
        <v>322</v>
      </c>
      <c r="H7" s="91" t="s">
        <v>528</v>
      </c>
      <c r="I7" s="6"/>
      <c r="J7" s="6"/>
      <c r="K7" s="7" t="s">
        <v>98</v>
      </c>
      <c r="L7" s="18">
        <v>52</v>
      </c>
    </row>
    <row r="8" spans="3:12" ht="24.75">
      <c r="C8" s="113" t="s">
        <v>519</v>
      </c>
      <c r="D8" s="114"/>
      <c r="E8" s="114"/>
      <c r="F8" s="7" t="s">
        <v>99</v>
      </c>
      <c r="G8" s="83">
        <v>20</v>
      </c>
      <c r="H8" s="89" t="s">
        <v>529</v>
      </c>
      <c r="I8" s="6"/>
      <c r="J8" s="8"/>
      <c r="K8" s="7" t="s">
        <v>100</v>
      </c>
      <c r="L8" s="18">
        <v>115</v>
      </c>
    </row>
    <row r="9" spans="3:12" ht="24.75">
      <c r="C9" s="24" t="s">
        <v>520</v>
      </c>
      <c r="D9" s="6"/>
      <c r="E9" s="6"/>
      <c r="F9" s="7" t="s">
        <v>101</v>
      </c>
      <c r="G9" s="83">
        <v>70</v>
      </c>
      <c r="H9" s="89" t="s">
        <v>530</v>
      </c>
      <c r="I9" s="6"/>
      <c r="J9" s="8"/>
      <c r="K9" s="7" t="s">
        <v>102</v>
      </c>
      <c r="L9" s="18">
        <v>72</v>
      </c>
    </row>
    <row r="10" spans="3:12" ht="24.75">
      <c r="C10" s="26" t="s">
        <v>521</v>
      </c>
      <c r="D10" s="9"/>
      <c r="E10" s="9"/>
      <c r="F10" s="7" t="s">
        <v>103</v>
      </c>
      <c r="G10" s="83">
        <v>24</v>
      </c>
      <c r="H10" s="90" t="s">
        <v>527</v>
      </c>
      <c r="I10" s="9"/>
      <c r="J10" s="8"/>
      <c r="K10" s="7" t="s">
        <v>104</v>
      </c>
      <c r="L10" s="18">
        <v>13</v>
      </c>
    </row>
    <row r="11" spans="3:14" ht="24.75">
      <c r="C11" s="26" t="s">
        <v>674</v>
      </c>
      <c r="D11" s="6"/>
      <c r="E11" s="6"/>
      <c r="F11" s="7" t="s">
        <v>105</v>
      </c>
      <c r="G11" s="83">
        <v>21</v>
      </c>
      <c r="H11" s="89" t="s">
        <v>675</v>
      </c>
      <c r="I11" s="6"/>
      <c r="J11" s="8"/>
      <c r="K11" s="7" t="s">
        <v>106</v>
      </c>
      <c r="L11" s="18">
        <v>26</v>
      </c>
      <c r="N11" s="53">
        <f>'9-sgn'!N14</f>
        <v>38047</v>
      </c>
    </row>
    <row r="12" spans="3:14" ht="24.75">
      <c r="C12" s="24" t="s">
        <v>522</v>
      </c>
      <c r="D12" s="6"/>
      <c r="E12" s="6"/>
      <c r="F12" s="7" t="s">
        <v>107</v>
      </c>
      <c r="G12" s="83">
        <v>145</v>
      </c>
      <c r="H12" s="89" t="s">
        <v>527</v>
      </c>
      <c r="I12" s="6"/>
      <c r="J12" s="6"/>
      <c r="K12" s="7" t="s">
        <v>108</v>
      </c>
      <c r="L12" s="18">
        <v>42</v>
      </c>
      <c r="N12" s="52">
        <f>N13/77764*100</f>
        <v>2.6336093822334243</v>
      </c>
    </row>
    <row r="13" spans="3:14" ht="26.25">
      <c r="C13" s="24" t="s">
        <v>523</v>
      </c>
      <c r="D13" s="6"/>
      <c r="E13" s="6"/>
      <c r="F13" s="7" t="s">
        <v>109</v>
      </c>
      <c r="G13" s="83">
        <v>54</v>
      </c>
      <c r="H13" s="89" t="s">
        <v>531</v>
      </c>
      <c r="I13" s="6"/>
      <c r="J13" s="6"/>
      <c r="K13" s="7" t="s">
        <v>110</v>
      </c>
      <c r="L13" s="18">
        <v>147</v>
      </c>
      <c r="N13" s="54">
        <f>SUM(L5:L16)+SUM(G5:G16)</f>
        <v>2048</v>
      </c>
    </row>
    <row r="14" spans="3:14" ht="23.25" customHeight="1">
      <c r="C14" s="24" t="s">
        <v>524</v>
      </c>
      <c r="D14" s="6"/>
      <c r="E14" s="6"/>
      <c r="F14" s="7" t="s">
        <v>111</v>
      </c>
      <c r="G14" s="83">
        <v>40</v>
      </c>
      <c r="H14" s="89" t="s">
        <v>532</v>
      </c>
      <c r="I14" s="6"/>
      <c r="J14" s="6"/>
      <c r="K14" s="7" t="s">
        <v>112</v>
      </c>
      <c r="L14" s="18">
        <v>77</v>
      </c>
      <c r="N14" s="51">
        <f>(N11+N13)</f>
        <v>40095</v>
      </c>
    </row>
    <row r="15" spans="3:14" ht="24.75">
      <c r="C15" s="24" t="s">
        <v>512</v>
      </c>
      <c r="D15" s="6"/>
      <c r="E15" s="6"/>
      <c r="F15" s="7" t="s">
        <v>113</v>
      </c>
      <c r="G15" s="83">
        <v>393</v>
      </c>
      <c r="H15" s="89" t="s">
        <v>533</v>
      </c>
      <c r="I15" s="6"/>
      <c r="J15" s="6"/>
      <c r="K15" s="7" t="s">
        <v>114</v>
      </c>
      <c r="L15" s="18">
        <v>39</v>
      </c>
      <c r="N15" s="52">
        <f>(N11+N13)/77764*100</f>
        <v>51.559847744457585</v>
      </c>
    </row>
    <row r="16" spans="3:14" ht="25.5" thickBot="1">
      <c r="C16" s="27" t="s">
        <v>525</v>
      </c>
      <c r="D16" s="10"/>
      <c r="E16" s="10"/>
      <c r="F16" s="11" t="s">
        <v>115</v>
      </c>
      <c r="G16" s="84">
        <v>70</v>
      </c>
      <c r="H16" s="117" t="s">
        <v>534</v>
      </c>
      <c r="I16" s="118"/>
      <c r="J16" s="118"/>
      <c r="K16" s="28" t="s">
        <v>116</v>
      </c>
      <c r="L16" s="19">
        <v>47</v>
      </c>
      <c r="N16" s="43"/>
    </row>
    <row r="17" spans="3:12" ht="11.25" customHeight="1">
      <c r="C17" s="13" t="s">
        <v>621</v>
      </c>
      <c r="D17" s="13"/>
      <c r="E17" s="13"/>
      <c r="F17" s="44"/>
      <c r="G17" s="20">
        <f>SUM(L5:L16)+SUM(G5:G16)</f>
        <v>2048</v>
      </c>
      <c r="H17" s="13"/>
      <c r="I17" s="13"/>
      <c r="K17" s="15" t="s">
        <v>622</v>
      </c>
      <c r="L17" s="21">
        <f>(N11+N13)/77764*100</f>
        <v>51.559847744457585</v>
      </c>
    </row>
  </sheetData>
  <sheetProtection/>
  <mergeCells count="3">
    <mergeCell ref="C4:L4"/>
    <mergeCell ref="C8:E8"/>
    <mergeCell ref="H16:J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60" zoomScaleNormal="160" zoomScalePageLayoutView="0" workbookViewId="0" topLeftCell="A10">
      <selection activeCell="O13" sqref="O13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19.28125" style="0" bestFit="1" customWidth="1"/>
    <col min="4" max="5" width="2.8515625" style="0" customWidth="1"/>
    <col min="6" max="6" width="7.140625" style="0" customWidth="1"/>
    <col min="7" max="7" width="6.140625" style="0" bestFit="1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536</v>
      </c>
      <c r="D4" s="96"/>
      <c r="E4" s="96"/>
      <c r="F4" s="96"/>
      <c r="G4" s="96"/>
      <c r="H4" s="97" t="s">
        <v>537</v>
      </c>
      <c r="I4" s="98"/>
      <c r="J4" s="98"/>
      <c r="K4" s="98"/>
      <c r="L4" s="99"/>
    </row>
    <row r="5" spans="3:12" ht="24.75">
      <c r="C5" s="22" t="s">
        <v>548</v>
      </c>
      <c r="D5" s="3"/>
      <c r="E5" s="3"/>
      <c r="F5" s="4" t="s">
        <v>117</v>
      </c>
      <c r="G5" s="85">
        <v>13</v>
      </c>
      <c r="H5" s="88" t="s">
        <v>538</v>
      </c>
      <c r="I5" s="3"/>
      <c r="J5" s="3"/>
      <c r="K5" s="4" t="s">
        <v>118</v>
      </c>
      <c r="L5" s="17">
        <v>85</v>
      </c>
    </row>
    <row r="6" spans="3:12" ht="24.75">
      <c r="C6" s="113" t="s">
        <v>549</v>
      </c>
      <c r="D6" s="114"/>
      <c r="E6" s="114"/>
      <c r="F6" s="7" t="s">
        <v>119</v>
      </c>
      <c r="G6" s="83">
        <v>17</v>
      </c>
      <c r="H6" s="89" t="s">
        <v>539</v>
      </c>
      <c r="I6" s="6"/>
      <c r="J6" s="6"/>
      <c r="K6" s="7" t="s">
        <v>120</v>
      </c>
      <c r="L6" s="45">
        <v>34</v>
      </c>
    </row>
    <row r="7" spans="3:12" ht="24.75">
      <c r="C7" s="24" t="s">
        <v>550</v>
      </c>
      <c r="D7" s="6"/>
      <c r="E7" s="6"/>
      <c r="F7" s="7" t="s">
        <v>121</v>
      </c>
      <c r="G7" s="83">
        <v>247</v>
      </c>
      <c r="H7" s="91" t="s">
        <v>540</v>
      </c>
      <c r="I7" s="6"/>
      <c r="J7" s="6"/>
      <c r="K7" s="46" t="s">
        <v>122</v>
      </c>
      <c r="L7" s="18">
        <v>40</v>
      </c>
    </row>
    <row r="8" spans="3:12" ht="24.75">
      <c r="C8" s="24" t="s">
        <v>551</v>
      </c>
      <c r="D8" s="6"/>
      <c r="E8" s="6"/>
      <c r="F8" s="47" t="s">
        <v>123</v>
      </c>
      <c r="G8" s="83">
        <v>26</v>
      </c>
      <c r="H8" s="89" t="s">
        <v>541</v>
      </c>
      <c r="I8" s="6"/>
      <c r="J8" s="8"/>
      <c r="K8" s="7" t="s">
        <v>124</v>
      </c>
      <c r="L8" s="18">
        <v>26</v>
      </c>
    </row>
    <row r="9" spans="3:12" ht="24.75">
      <c r="C9" s="24" t="s">
        <v>553</v>
      </c>
      <c r="D9" s="6"/>
      <c r="E9" s="6"/>
      <c r="F9" s="7" t="s">
        <v>125</v>
      </c>
      <c r="G9" s="83">
        <v>20</v>
      </c>
      <c r="H9" s="89" t="s">
        <v>542</v>
      </c>
      <c r="I9" s="6"/>
      <c r="J9" s="8"/>
      <c r="K9" s="7" t="s">
        <v>126</v>
      </c>
      <c r="L9" s="18">
        <v>26</v>
      </c>
    </row>
    <row r="10" spans="3:12" ht="24.75">
      <c r="C10" s="26" t="s">
        <v>552</v>
      </c>
      <c r="D10" s="9"/>
      <c r="E10" s="9"/>
      <c r="F10" s="7" t="s">
        <v>127</v>
      </c>
      <c r="G10" s="83">
        <v>43</v>
      </c>
      <c r="H10" s="90" t="s">
        <v>543</v>
      </c>
      <c r="I10" s="9"/>
      <c r="J10" s="8"/>
      <c r="K10" s="7" t="s">
        <v>128</v>
      </c>
      <c r="L10" s="18">
        <v>29</v>
      </c>
    </row>
    <row r="11" spans="3:14" ht="24.75">
      <c r="C11" s="113" t="s">
        <v>554</v>
      </c>
      <c r="D11" s="114"/>
      <c r="E11" s="114"/>
      <c r="F11" s="7" t="s">
        <v>129</v>
      </c>
      <c r="G11" s="83">
        <v>92</v>
      </c>
      <c r="H11" s="89" t="s">
        <v>544</v>
      </c>
      <c r="I11" s="6"/>
      <c r="J11" s="8"/>
      <c r="K11" s="7" t="s">
        <v>130</v>
      </c>
      <c r="L11" s="18">
        <v>49</v>
      </c>
      <c r="N11" s="53">
        <f>'10-lst'!N14</f>
        <v>40095</v>
      </c>
    </row>
    <row r="12" spans="3:14" ht="24.75">
      <c r="C12" s="24" t="s">
        <v>555</v>
      </c>
      <c r="D12" s="6"/>
      <c r="E12" s="6"/>
      <c r="F12" s="7" t="s">
        <v>131</v>
      </c>
      <c r="G12" s="83">
        <v>32</v>
      </c>
      <c r="H12" s="89" t="s">
        <v>545</v>
      </c>
      <c r="I12" s="6"/>
      <c r="J12" s="6"/>
      <c r="K12" s="7" t="s">
        <v>132</v>
      </c>
      <c r="L12" s="18">
        <v>261</v>
      </c>
      <c r="N12" s="52">
        <f>N13/77764*100</f>
        <v>2.00221182037961</v>
      </c>
    </row>
    <row r="13" spans="3:14" ht="24.75">
      <c r="C13" s="25" t="s">
        <v>676</v>
      </c>
      <c r="D13" s="6"/>
      <c r="E13" s="6"/>
      <c r="F13" s="7" t="s">
        <v>133</v>
      </c>
      <c r="G13" s="83">
        <v>56</v>
      </c>
      <c r="H13" s="89" t="s">
        <v>546</v>
      </c>
      <c r="I13" s="6"/>
      <c r="J13" s="6"/>
      <c r="K13" s="7" t="s">
        <v>134</v>
      </c>
      <c r="L13" s="18">
        <v>42</v>
      </c>
      <c r="N13" s="54">
        <f>SUM(L5:L16)+SUM(G5:G16)</f>
        <v>1557</v>
      </c>
    </row>
    <row r="14" spans="3:14" ht="23.25" customHeight="1">
      <c r="C14" s="24" t="s">
        <v>556</v>
      </c>
      <c r="D14" s="6"/>
      <c r="E14" s="6"/>
      <c r="F14" s="7" t="s">
        <v>135</v>
      </c>
      <c r="G14" s="83">
        <v>83</v>
      </c>
      <c r="H14" s="89" t="s">
        <v>547</v>
      </c>
      <c r="I14" s="6"/>
      <c r="J14" s="6"/>
      <c r="K14" s="7" t="s">
        <v>136</v>
      </c>
      <c r="L14" s="18">
        <v>88</v>
      </c>
      <c r="N14" s="51">
        <f>(N11+N13)</f>
        <v>41652</v>
      </c>
    </row>
    <row r="15" spans="3:14" ht="24.75">
      <c r="C15" s="113" t="s">
        <v>677</v>
      </c>
      <c r="D15" s="114"/>
      <c r="E15" s="114"/>
      <c r="F15" s="7" t="s">
        <v>137</v>
      </c>
      <c r="G15" s="83">
        <v>119</v>
      </c>
      <c r="H15" s="90" t="s">
        <v>678</v>
      </c>
      <c r="I15" s="6"/>
      <c r="J15" s="6"/>
      <c r="K15" s="7" t="s">
        <v>138</v>
      </c>
      <c r="L15" s="18">
        <v>25</v>
      </c>
      <c r="N15" s="52">
        <f>(N11+N13)/77764*100</f>
        <v>53.56205956483719</v>
      </c>
    </row>
    <row r="16" spans="3:14" ht="23.25" customHeight="1" thickBot="1">
      <c r="C16" s="27" t="s">
        <v>557</v>
      </c>
      <c r="D16" s="10"/>
      <c r="E16" s="10"/>
      <c r="F16" s="11" t="s">
        <v>139</v>
      </c>
      <c r="G16" s="84">
        <v>43</v>
      </c>
      <c r="H16" s="92" t="s">
        <v>538</v>
      </c>
      <c r="I16" s="10"/>
      <c r="J16" s="12"/>
      <c r="K16" s="11" t="s">
        <v>140</v>
      </c>
      <c r="L16" s="19">
        <v>61</v>
      </c>
      <c r="N16" s="43"/>
    </row>
    <row r="17" spans="3:12" ht="11.25" customHeight="1">
      <c r="C17" s="13" t="s">
        <v>621</v>
      </c>
      <c r="D17" s="13"/>
      <c r="E17" s="13"/>
      <c r="F17" s="13"/>
      <c r="G17" s="20">
        <f>SUM(L5:L16)+SUM(G5:G16)</f>
        <v>1557</v>
      </c>
      <c r="H17" s="13"/>
      <c r="I17" s="13"/>
      <c r="K17" s="15" t="s">
        <v>622</v>
      </c>
      <c r="L17" s="21">
        <f>(N11+N13)/77764*100</f>
        <v>53.56205956483719</v>
      </c>
    </row>
  </sheetData>
  <sheetProtection/>
  <mergeCells count="5">
    <mergeCell ref="C15:E15"/>
    <mergeCell ref="C4:G4"/>
    <mergeCell ref="H4:L4"/>
    <mergeCell ref="C6:E6"/>
    <mergeCell ref="C11:E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50" zoomScaleNormal="150" zoomScalePageLayoutView="0" workbookViewId="0" topLeftCell="A10">
      <selection activeCell="P13" sqref="P13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559</v>
      </c>
      <c r="D4" s="96"/>
      <c r="E4" s="96"/>
      <c r="F4" s="96"/>
      <c r="G4" s="96"/>
      <c r="H4" s="97" t="s">
        <v>558</v>
      </c>
      <c r="I4" s="98"/>
      <c r="J4" s="98"/>
      <c r="K4" s="98"/>
      <c r="L4" s="99"/>
    </row>
    <row r="5" spans="3:12" ht="24.75">
      <c r="C5" s="119" t="s">
        <v>679</v>
      </c>
      <c r="D5" s="120"/>
      <c r="E5" s="3"/>
      <c r="F5" s="4" t="s">
        <v>141</v>
      </c>
      <c r="G5" s="82">
        <v>41</v>
      </c>
      <c r="H5" s="88" t="s">
        <v>682</v>
      </c>
      <c r="I5" s="3"/>
      <c r="J5" s="3"/>
      <c r="K5" s="4" t="s">
        <v>142</v>
      </c>
      <c r="L5" s="17">
        <v>34</v>
      </c>
    </row>
    <row r="6" spans="3:12" ht="27">
      <c r="C6" s="25" t="s">
        <v>560</v>
      </c>
      <c r="D6" s="6"/>
      <c r="E6" s="6"/>
      <c r="F6" s="7" t="s">
        <v>143</v>
      </c>
      <c r="G6" s="83">
        <v>31</v>
      </c>
      <c r="H6" s="130" t="s">
        <v>683</v>
      </c>
      <c r="I6" s="6"/>
      <c r="J6" s="6"/>
      <c r="K6" s="7" t="s">
        <v>144</v>
      </c>
      <c r="L6" s="18">
        <v>37</v>
      </c>
    </row>
    <row r="7" spans="3:12" ht="24.75">
      <c r="C7" s="24" t="s">
        <v>680</v>
      </c>
      <c r="D7" s="6"/>
      <c r="E7" s="6"/>
      <c r="F7" s="7" t="s">
        <v>145</v>
      </c>
      <c r="G7" s="83">
        <v>68</v>
      </c>
      <c r="H7" s="89" t="s">
        <v>684</v>
      </c>
      <c r="I7" s="6"/>
      <c r="J7" s="6"/>
      <c r="K7" s="7" t="s">
        <v>146</v>
      </c>
      <c r="L7" s="18">
        <v>84</v>
      </c>
    </row>
    <row r="8" spans="3:12" ht="24.75">
      <c r="C8" s="24" t="s">
        <v>561</v>
      </c>
      <c r="D8" s="6"/>
      <c r="E8" s="6"/>
      <c r="F8" s="7" t="s">
        <v>147</v>
      </c>
      <c r="G8" s="83">
        <v>186</v>
      </c>
      <c r="H8" s="89" t="s">
        <v>567</v>
      </c>
      <c r="I8" s="6"/>
      <c r="J8" s="8"/>
      <c r="K8" s="7" t="s">
        <v>148</v>
      </c>
      <c r="L8" s="18">
        <v>63</v>
      </c>
    </row>
    <row r="9" spans="3:12" ht="24.75">
      <c r="C9" s="24" t="s">
        <v>562</v>
      </c>
      <c r="D9" s="6"/>
      <c r="E9" s="6"/>
      <c r="F9" s="7" t="s">
        <v>149</v>
      </c>
      <c r="G9" s="83">
        <v>29</v>
      </c>
      <c r="H9" s="89" t="s">
        <v>568</v>
      </c>
      <c r="I9" s="6"/>
      <c r="J9" s="8"/>
      <c r="K9" s="7" t="s">
        <v>150</v>
      </c>
      <c r="L9" s="18">
        <v>48</v>
      </c>
    </row>
    <row r="10" spans="3:12" ht="24.75">
      <c r="C10" s="26" t="s">
        <v>563</v>
      </c>
      <c r="D10" s="9"/>
      <c r="E10" s="9"/>
      <c r="F10" s="7" t="s">
        <v>152</v>
      </c>
      <c r="G10" s="83">
        <v>35</v>
      </c>
      <c r="H10" s="90" t="s">
        <v>569</v>
      </c>
      <c r="I10" s="9"/>
      <c r="J10" s="8"/>
      <c r="K10" s="7" t="s">
        <v>153</v>
      </c>
      <c r="L10" s="18">
        <v>37</v>
      </c>
    </row>
    <row r="11" spans="3:14" ht="24.75">
      <c r="C11" s="24" t="s">
        <v>563</v>
      </c>
      <c r="D11" s="6"/>
      <c r="E11" s="6"/>
      <c r="F11" s="7" t="s">
        <v>154</v>
      </c>
      <c r="G11" s="83">
        <v>37</v>
      </c>
      <c r="H11" s="89" t="s">
        <v>345</v>
      </c>
      <c r="I11" s="6"/>
      <c r="J11" s="8"/>
      <c r="K11" s="7" t="s">
        <v>155</v>
      </c>
      <c r="L11" s="18">
        <v>26</v>
      </c>
      <c r="N11" s="53">
        <f>'11-fth'!N14</f>
        <v>41652</v>
      </c>
    </row>
    <row r="12" spans="3:14" ht="24.75">
      <c r="C12" s="24" t="s">
        <v>563</v>
      </c>
      <c r="D12" s="6"/>
      <c r="E12" s="6"/>
      <c r="F12" s="7" t="s">
        <v>156</v>
      </c>
      <c r="G12" s="83">
        <v>25</v>
      </c>
      <c r="H12" s="89" t="s">
        <v>570</v>
      </c>
      <c r="I12" s="6"/>
      <c r="J12" s="6"/>
      <c r="K12" s="7" t="s">
        <v>157</v>
      </c>
      <c r="L12" s="18">
        <v>39</v>
      </c>
      <c r="N12" s="52">
        <f>N13/77764*100</f>
        <v>1.3682423743634586</v>
      </c>
    </row>
    <row r="13" spans="3:14" ht="24.75">
      <c r="C13" s="24" t="s">
        <v>564</v>
      </c>
      <c r="D13" s="6"/>
      <c r="E13" s="6"/>
      <c r="F13" s="7" t="s">
        <v>158</v>
      </c>
      <c r="G13" s="83">
        <v>26</v>
      </c>
      <c r="H13" s="115" t="s">
        <v>685</v>
      </c>
      <c r="I13" s="114"/>
      <c r="J13" s="114"/>
      <c r="K13" s="7" t="s">
        <v>159</v>
      </c>
      <c r="L13" s="18">
        <v>25</v>
      </c>
      <c r="N13" s="54">
        <f>SUM(L5:L16)+SUM(G5:G16)</f>
        <v>1064</v>
      </c>
    </row>
    <row r="14" spans="3:14" ht="23.25" customHeight="1">
      <c r="C14" s="24" t="s">
        <v>565</v>
      </c>
      <c r="D14" s="6"/>
      <c r="E14" s="6"/>
      <c r="F14" s="7" t="s">
        <v>160</v>
      </c>
      <c r="G14" s="83">
        <v>27</v>
      </c>
      <c r="H14" s="89" t="s">
        <v>571</v>
      </c>
      <c r="I14" s="6"/>
      <c r="J14" s="6"/>
      <c r="K14" s="7" t="s">
        <v>161</v>
      </c>
      <c r="L14" s="18">
        <v>53</v>
      </c>
      <c r="N14" s="51">
        <f>(N11+N13)</f>
        <v>42716</v>
      </c>
    </row>
    <row r="15" spans="3:14" ht="27">
      <c r="C15" s="25" t="s">
        <v>566</v>
      </c>
      <c r="D15" s="6"/>
      <c r="E15" s="6"/>
      <c r="F15" s="7" t="s">
        <v>162</v>
      </c>
      <c r="G15" s="83">
        <v>23</v>
      </c>
      <c r="H15" s="115" t="s">
        <v>572</v>
      </c>
      <c r="I15" s="114"/>
      <c r="J15" s="114"/>
      <c r="K15" s="7" t="s">
        <v>163</v>
      </c>
      <c r="L15" s="18">
        <v>27</v>
      </c>
      <c r="N15" s="52">
        <f>(N11+N13)/77764*100</f>
        <v>54.93030193920065</v>
      </c>
    </row>
    <row r="16" spans="3:14" ht="23.25" customHeight="1" thickBot="1">
      <c r="C16" s="36" t="s">
        <v>681</v>
      </c>
      <c r="D16" s="10"/>
      <c r="E16" s="10"/>
      <c r="F16" s="28" t="s">
        <v>164</v>
      </c>
      <c r="G16" s="84">
        <v>30</v>
      </c>
      <c r="H16" s="92" t="s">
        <v>573</v>
      </c>
      <c r="I16" s="10"/>
      <c r="J16" s="12"/>
      <c r="K16" s="11" t="s">
        <v>165</v>
      </c>
      <c r="L16" s="19">
        <v>33</v>
      </c>
      <c r="N16" s="43"/>
    </row>
    <row r="17" spans="3:12" ht="11.25" customHeight="1">
      <c r="C17" s="13" t="s">
        <v>621</v>
      </c>
      <c r="D17" s="13"/>
      <c r="E17" s="13"/>
      <c r="F17" s="13"/>
      <c r="G17" s="20">
        <f>SUM(L5:L16)+SUM(G5:G16)</f>
        <v>1064</v>
      </c>
      <c r="H17" s="13"/>
      <c r="I17" s="13"/>
      <c r="K17" s="15" t="s">
        <v>620</v>
      </c>
      <c r="L17" s="21">
        <f>(N11+N13)/77764*100</f>
        <v>54.93030193920065</v>
      </c>
    </row>
  </sheetData>
  <sheetProtection/>
  <mergeCells count="5">
    <mergeCell ref="H15:J15"/>
    <mergeCell ref="C4:G4"/>
    <mergeCell ref="H4:L4"/>
    <mergeCell ref="C5:D5"/>
    <mergeCell ref="H13:J1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30" zoomScaleNormal="130" zoomScalePageLayoutView="0" workbookViewId="0" topLeftCell="A10">
      <selection activeCell="P14" sqref="P14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6.140625" style="0" bestFit="1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575</v>
      </c>
      <c r="D4" s="96"/>
      <c r="E4" s="96"/>
      <c r="F4" s="96"/>
      <c r="G4" s="96"/>
      <c r="H4" s="97" t="s">
        <v>574</v>
      </c>
      <c r="I4" s="98"/>
      <c r="J4" s="98"/>
      <c r="K4" s="98"/>
      <c r="L4" s="99"/>
    </row>
    <row r="5" spans="3:12" ht="24.75">
      <c r="C5" s="22" t="s">
        <v>576</v>
      </c>
      <c r="D5" s="3"/>
      <c r="E5" s="3"/>
      <c r="F5" s="4" t="s">
        <v>166</v>
      </c>
      <c r="G5" s="82">
        <v>35</v>
      </c>
      <c r="H5" s="88" t="s">
        <v>587</v>
      </c>
      <c r="I5" s="3"/>
      <c r="J5" s="3"/>
      <c r="K5" s="4" t="s">
        <v>167</v>
      </c>
      <c r="L5" s="17">
        <v>72</v>
      </c>
    </row>
    <row r="6" spans="3:12" ht="24.75">
      <c r="C6" s="24" t="s">
        <v>577</v>
      </c>
      <c r="D6" s="6"/>
      <c r="E6" s="6"/>
      <c r="F6" s="7" t="s">
        <v>168</v>
      </c>
      <c r="G6" s="83">
        <v>117</v>
      </c>
      <c r="H6" s="89" t="s">
        <v>588</v>
      </c>
      <c r="I6" s="6"/>
      <c r="J6" s="6"/>
      <c r="K6" s="7" t="s">
        <v>169</v>
      </c>
      <c r="L6" s="18">
        <v>47</v>
      </c>
    </row>
    <row r="7" spans="3:12" ht="27">
      <c r="C7" s="25" t="s">
        <v>578</v>
      </c>
      <c r="D7" s="6"/>
      <c r="E7" s="6"/>
      <c r="F7" s="7" t="s">
        <v>170</v>
      </c>
      <c r="G7" s="83">
        <v>76</v>
      </c>
      <c r="H7" s="89" t="s">
        <v>589</v>
      </c>
      <c r="I7" s="6"/>
      <c r="J7" s="6"/>
      <c r="K7" s="7" t="s">
        <v>171</v>
      </c>
      <c r="L7" s="18">
        <v>38</v>
      </c>
    </row>
    <row r="8" spans="3:12" ht="24.75">
      <c r="C8" s="24" t="s">
        <v>580</v>
      </c>
      <c r="D8" s="6"/>
      <c r="E8" s="6"/>
      <c r="F8" s="7" t="s">
        <v>172</v>
      </c>
      <c r="G8" s="83">
        <v>57</v>
      </c>
      <c r="H8" s="89" t="s">
        <v>590</v>
      </c>
      <c r="I8" s="6"/>
      <c r="J8" s="8"/>
      <c r="K8" s="7" t="s">
        <v>173</v>
      </c>
      <c r="L8" s="18">
        <v>21</v>
      </c>
    </row>
    <row r="9" spans="3:12" ht="27">
      <c r="C9" s="24" t="s">
        <v>579</v>
      </c>
      <c r="D9" s="6"/>
      <c r="E9" s="6"/>
      <c r="F9" s="7" t="s">
        <v>174</v>
      </c>
      <c r="G9" s="83">
        <v>83</v>
      </c>
      <c r="H9" s="91" t="s">
        <v>591</v>
      </c>
      <c r="I9" s="6"/>
      <c r="J9" s="8"/>
      <c r="K9" s="7" t="s">
        <v>175</v>
      </c>
      <c r="L9" s="18">
        <v>25</v>
      </c>
    </row>
    <row r="10" spans="3:12" ht="24.75">
      <c r="C10" s="26" t="s">
        <v>581</v>
      </c>
      <c r="D10" s="9"/>
      <c r="E10" s="9"/>
      <c r="F10" s="7" t="s">
        <v>176</v>
      </c>
      <c r="G10" s="83">
        <v>56</v>
      </c>
      <c r="H10" s="90" t="s">
        <v>592</v>
      </c>
      <c r="I10" s="9"/>
      <c r="J10" s="8"/>
      <c r="K10" s="7" t="s">
        <v>177</v>
      </c>
      <c r="L10" s="18">
        <v>132</v>
      </c>
    </row>
    <row r="11" spans="3:14" ht="24.75">
      <c r="C11" s="24" t="s">
        <v>582</v>
      </c>
      <c r="D11" s="6"/>
      <c r="E11" s="6"/>
      <c r="F11" s="7" t="s">
        <v>178</v>
      </c>
      <c r="G11" s="83">
        <v>20</v>
      </c>
      <c r="H11" s="89" t="s">
        <v>593</v>
      </c>
      <c r="I11" s="6"/>
      <c r="J11" s="8"/>
      <c r="K11" s="7" t="s">
        <v>179</v>
      </c>
      <c r="L11" s="18">
        <v>44</v>
      </c>
      <c r="N11" s="53">
        <f>'12-bls'!N14</f>
        <v>42716</v>
      </c>
    </row>
    <row r="12" spans="3:14" ht="24.75">
      <c r="C12" s="113" t="s">
        <v>583</v>
      </c>
      <c r="D12" s="114"/>
      <c r="E12" s="114"/>
      <c r="F12" s="7" t="s">
        <v>180</v>
      </c>
      <c r="G12" s="83">
        <v>32</v>
      </c>
      <c r="H12" s="89" t="s">
        <v>594</v>
      </c>
      <c r="I12" s="6"/>
      <c r="J12" s="6"/>
      <c r="K12" s="7" t="s">
        <v>181</v>
      </c>
      <c r="L12" s="18">
        <v>118</v>
      </c>
      <c r="N12" s="52">
        <f>N13/77764*100</f>
        <v>1.9057661642919603</v>
      </c>
    </row>
    <row r="13" spans="3:14" ht="24.75">
      <c r="C13" s="24" t="s">
        <v>151</v>
      </c>
      <c r="D13" s="6"/>
      <c r="E13" s="6"/>
      <c r="F13" s="7" t="s">
        <v>182</v>
      </c>
      <c r="G13" s="83">
        <v>41</v>
      </c>
      <c r="H13" s="89" t="s">
        <v>595</v>
      </c>
      <c r="I13" s="6"/>
      <c r="J13" s="6"/>
      <c r="K13" s="7" t="s">
        <v>183</v>
      </c>
      <c r="L13" s="18">
        <v>15</v>
      </c>
      <c r="N13" s="54">
        <f>SUM(L5:L16)+SUM(G5:G16)</f>
        <v>1482</v>
      </c>
    </row>
    <row r="14" spans="3:14" ht="23.25" customHeight="1">
      <c r="C14" s="24" t="s">
        <v>584</v>
      </c>
      <c r="D14" s="48"/>
      <c r="E14" s="48"/>
      <c r="F14" s="49" t="s">
        <v>184</v>
      </c>
      <c r="G14" s="83">
        <v>22</v>
      </c>
      <c r="H14" s="130" t="s">
        <v>686</v>
      </c>
      <c r="I14" s="6"/>
      <c r="J14" s="6"/>
      <c r="K14" s="7" t="s">
        <v>185</v>
      </c>
      <c r="L14" s="18">
        <v>293</v>
      </c>
      <c r="N14" s="51">
        <f>(N11+N13)</f>
        <v>44198</v>
      </c>
    </row>
    <row r="15" spans="3:14" ht="24.75">
      <c r="C15" s="24" t="s">
        <v>585</v>
      </c>
      <c r="D15" s="6"/>
      <c r="E15" s="6"/>
      <c r="F15" s="7" t="s">
        <v>186</v>
      </c>
      <c r="G15" s="83">
        <v>67</v>
      </c>
      <c r="H15" s="89" t="s">
        <v>596</v>
      </c>
      <c r="I15" s="6"/>
      <c r="J15" s="6"/>
      <c r="K15" s="7" t="s">
        <v>187</v>
      </c>
      <c r="L15" s="18">
        <v>21</v>
      </c>
      <c r="N15" s="52">
        <f>(N11+N13)/77764*100</f>
        <v>56.83606810349262</v>
      </c>
    </row>
    <row r="16" spans="3:14" ht="23.25" customHeight="1" thickBot="1">
      <c r="C16" s="27" t="s">
        <v>586</v>
      </c>
      <c r="D16" s="10"/>
      <c r="E16" s="10"/>
      <c r="F16" s="11" t="s">
        <v>188</v>
      </c>
      <c r="G16" s="84">
        <v>22</v>
      </c>
      <c r="H16" s="92" t="s">
        <v>597</v>
      </c>
      <c r="I16" s="10"/>
      <c r="J16" s="12"/>
      <c r="K16" s="11" t="s">
        <v>189</v>
      </c>
      <c r="L16" s="19">
        <v>28</v>
      </c>
      <c r="N16" s="43"/>
    </row>
    <row r="17" spans="3:14" ht="11.25" customHeight="1">
      <c r="C17" s="37" t="s">
        <v>621</v>
      </c>
      <c r="D17" s="37"/>
      <c r="E17" s="37"/>
      <c r="F17" s="37"/>
      <c r="G17" s="38">
        <f>SUM(L5:L16)+SUM(G5:G16)</f>
        <v>1482</v>
      </c>
      <c r="H17" s="37"/>
      <c r="I17" s="37"/>
      <c r="J17" s="39"/>
      <c r="K17" s="40" t="s">
        <v>620</v>
      </c>
      <c r="L17" s="41">
        <f>'[1]12-bls'!N11</f>
        <v>0</v>
      </c>
      <c r="M17" s="39"/>
      <c r="N17" s="39"/>
    </row>
  </sheetData>
  <sheetProtection/>
  <mergeCells count="3">
    <mergeCell ref="C4:G4"/>
    <mergeCell ref="H4:L4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N17"/>
  <sheetViews>
    <sheetView showGridLines="0" tabSelected="1" zoomScale="140" zoomScaleNormal="140" zoomScalePageLayoutView="0" workbookViewId="0" topLeftCell="A10">
      <selection activeCell="P16" sqref="P1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50"/>
      <c r="H3" s="50"/>
      <c r="L3" s="2"/>
    </row>
    <row r="4" spans="3:12" ht="24" customHeight="1" thickBot="1">
      <c r="C4" s="95" t="s">
        <v>598</v>
      </c>
      <c r="D4" s="96"/>
      <c r="E4" s="96"/>
      <c r="F4" s="96"/>
      <c r="G4" s="96"/>
      <c r="H4" s="97" t="s">
        <v>599</v>
      </c>
      <c r="I4" s="98"/>
      <c r="J4" s="98"/>
      <c r="K4" s="98"/>
      <c r="L4" s="99"/>
    </row>
    <row r="5" spans="3:12" ht="24.75">
      <c r="C5" s="22" t="s">
        <v>600</v>
      </c>
      <c r="D5" s="3"/>
      <c r="E5" s="3"/>
      <c r="F5" s="4" t="s">
        <v>190</v>
      </c>
      <c r="G5" s="82">
        <v>64</v>
      </c>
      <c r="H5" s="88" t="s">
        <v>608</v>
      </c>
      <c r="I5" s="3"/>
      <c r="J5" s="3"/>
      <c r="K5" s="4" t="s">
        <v>191</v>
      </c>
      <c r="L5" s="17">
        <v>64</v>
      </c>
    </row>
    <row r="6" spans="3:12" ht="24.75">
      <c r="C6" s="24" t="s">
        <v>600</v>
      </c>
      <c r="D6" s="6"/>
      <c r="E6" s="6"/>
      <c r="F6" s="7" t="s">
        <v>192</v>
      </c>
      <c r="G6" s="83">
        <v>48</v>
      </c>
      <c r="H6" s="89" t="s">
        <v>609</v>
      </c>
      <c r="I6" s="6"/>
      <c r="J6" s="6"/>
      <c r="K6" s="7" t="s">
        <v>193</v>
      </c>
      <c r="L6" s="18">
        <v>383</v>
      </c>
    </row>
    <row r="7" spans="3:12" ht="24.75">
      <c r="C7" s="24" t="s">
        <v>687</v>
      </c>
      <c r="D7" s="6"/>
      <c r="E7" s="6"/>
      <c r="F7" s="7" t="s">
        <v>194</v>
      </c>
      <c r="G7" s="83">
        <v>115</v>
      </c>
      <c r="H7" s="89" t="s">
        <v>610</v>
      </c>
      <c r="I7" s="6"/>
      <c r="J7" s="6"/>
      <c r="K7" s="7" t="s">
        <v>195</v>
      </c>
      <c r="L7" s="18">
        <v>65</v>
      </c>
    </row>
    <row r="8" spans="3:12" ht="24.75">
      <c r="C8" s="24" t="s">
        <v>601</v>
      </c>
      <c r="D8" s="6"/>
      <c r="E8" s="6"/>
      <c r="F8" s="7" t="s">
        <v>196</v>
      </c>
      <c r="G8" s="83">
        <v>176</v>
      </c>
      <c r="H8" s="89" t="s">
        <v>611</v>
      </c>
      <c r="I8" s="6"/>
      <c r="J8" s="8"/>
      <c r="K8" s="7" t="s">
        <v>197</v>
      </c>
      <c r="L8" s="18">
        <v>248</v>
      </c>
    </row>
    <row r="9" spans="3:12" ht="24.75">
      <c r="C9" s="24" t="s">
        <v>602</v>
      </c>
      <c r="D9" s="6"/>
      <c r="E9" s="6"/>
      <c r="F9" s="7" t="s">
        <v>198</v>
      </c>
      <c r="G9" s="83">
        <v>46</v>
      </c>
      <c r="H9" s="89" t="s">
        <v>612</v>
      </c>
      <c r="I9" s="6"/>
      <c r="J9" s="8"/>
      <c r="K9" s="7" t="s">
        <v>199</v>
      </c>
      <c r="L9" s="18">
        <v>16</v>
      </c>
    </row>
    <row r="10" spans="3:12" ht="24.75">
      <c r="C10" s="26" t="s">
        <v>603</v>
      </c>
      <c r="D10" s="9"/>
      <c r="E10" s="9"/>
      <c r="F10" s="7" t="s">
        <v>200</v>
      </c>
      <c r="G10" s="83">
        <v>73</v>
      </c>
      <c r="H10" s="90" t="s">
        <v>613</v>
      </c>
      <c r="I10" s="9"/>
      <c r="J10" s="8"/>
      <c r="K10" s="7" t="s">
        <v>201</v>
      </c>
      <c r="L10" s="18">
        <v>30</v>
      </c>
    </row>
    <row r="11" spans="3:14" ht="24.75">
      <c r="C11" s="24" t="s">
        <v>604</v>
      </c>
      <c r="D11" s="6"/>
      <c r="E11" s="6"/>
      <c r="F11" s="7" t="s">
        <v>202</v>
      </c>
      <c r="G11" s="83">
        <v>34</v>
      </c>
      <c r="H11" s="89" t="s">
        <v>614</v>
      </c>
      <c r="I11" s="6"/>
      <c r="J11" s="8"/>
      <c r="K11" s="7" t="s">
        <v>203</v>
      </c>
      <c r="L11" s="18">
        <v>126</v>
      </c>
      <c r="N11" s="53">
        <f>'13-slf'!N14</f>
        <v>44198</v>
      </c>
    </row>
    <row r="12" spans="3:14" ht="24.75">
      <c r="C12" s="24" t="s">
        <v>688</v>
      </c>
      <c r="D12" s="6"/>
      <c r="E12" s="6"/>
      <c r="F12" s="7" t="s">
        <v>204</v>
      </c>
      <c r="G12" s="83">
        <v>57</v>
      </c>
      <c r="H12" s="89" t="s">
        <v>615</v>
      </c>
      <c r="I12" s="6"/>
      <c r="J12" s="6"/>
      <c r="K12" s="7" t="s">
        <v>205</v>
      </c>
      <c r="L12" s="18">
        <v>44</v>
      </c>
      <c r="N12" s="52">
        <f>N13/77764*100</f>
        <v>2.507587058278895</v>
      </c>
    </row>
    <row r="13" spans="3:14" ht="24.75">
      <c r="C13" s="24" t="s">
        <v>605</v>
      </c>
      <c r="D13" s="6"/>
      <c r="E13" s="6"/>
      <c r="F13" s="7" t="s">
        <v>206</v>
      </c>
      <c r="G13" s="83">
        <v>86</v>
      </c>
      <c r="H13" s="89" t="s">
        <v>616</v>
      </c>
      <c r="I13" s="6"/>
      <c r="J13" s="6"/>
      <c r="K13" s="7" t="s">
        <v>207</v>
      </c>
      <c r="L13" s="18">
        <v>21</v>
      </c>
      <c r="N13" s="54">
        <f>SUM(L5:L16)+SUM(G5:G16)</f>
        <v>1950</v>
      </c>
    </row>
    <row r="14" spans="3:14" ht="23.25" customHeight="1">
      <c r="C14" s="24" t="s">
        <v>606</v>
      </c>
      <c r="D14" s="6"/>
      <c r="E14" s="6"/>
      <c r="F14" s="7" t="s">
        <v>208</v>
      </c>
      <c r="G14" s="83">
        <v>34</v>
      </c>
      <c r="H14" s="89" t="s">
        <v>617</v>
      </c>
      <c r="I14" s="6"/>
      <c r="J14" s="6"/>
      <c r="K14" s="7" t="s">
        <v>209</v>
      </c>
      <c r="L14" s="18">
        <v>52</v>
      </c>
      <c r="N14" s="51">
        <f>(N11+N13)</f>
        <v>46148</v>
      </c>
    </row>
    <row r="15" spans="3:14" ht="24.75">
      <c r="C15" s="24" t="s">
        <v>607</v>
      </c>
      <c r="D15" s="6"/>
      <c r="E15" s="6"/>
      <c r="F15" s="7" t="s">
        <v>210</v>
      </c>
      <c r="G15" s="83">
        <v>28</v>
      </c>
      <c r="H15" s="89" t="s">
        <v>690</v>
      </c>
      <c r="I15" s="6"/>
      <c r="J15" s="6"/>
      <c r="K15" s="7" t="s">
        <v>211</v>
      </c>
      <c r="L15" s="18">
        <v>22</v>
      </c>
      <c r="N15" s="52">
        <f>(N11+N13)/77764*100</f>
        <v>59.343655161771515</v>
      </c>
    </row>
    <row r="16" spans="3:14" ht="23.25" customHeight="1" thickBot="1">
      <c r="C16" s="27" t="s">
        <v>689</v>
      </c>
      <c r="D16" s="10"/>
      <c r="E16" s="10"/>
      <c r="F16" s="28" t="s">
        <v>212</v>
      </c>
      <c r="G16" s="84">
        <v>32</v>
      </c>
      <c r="H16" s="121" t="s">
        <v>473</v>
      </c>
      <c r="I16" s="122"/>
      <c r="J16" s="12"/>
      <c r="K16" s="11" t="s">
        <v>213</v>
      </c>
      <c r="L16" s="19">
        <v>86</v>
      </c>
      <c r="N16" s="43"/>
    </row>
    <row r="17" spans="3:12" ht="11.25" customHeight="1">
      <c r="C17" s="13" t="s">
        <v>621</v>
      </c>
      <c r="D17" s="13"/>
      <c r="E17" s="13"/>
      <c r="F17" s="13"/>
      <c r="G17" s="20">
        <f>SUM(L5:L16)+SUM(G5:G16)</f>
        <v>1950</v>
      </c>
      <c r="H17" s="13"/>
      <c r="I17" s="13"/>
      <c r="K17" s="15" t="s">
        <v>622</v>
      </c>
      <c r="L17" s="21">
        <f>(N11+N13)/77764*100</f>
        <v>59.343655161771515</v>
      </c>
    </row>
  </sheetData>
  <sheetProtection/>
  <mergeCells count="3">
    <mergeCell ref="C4:G4"/>
    <mergeCell ref="H4:L4"/>
    <mergeCell ref="H16:I1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30" zoomScaleNormal="130" zoomScalePageLayoutView="0" workbookViewId="0" topLeftCell="A7">
      <selection activeCell="P12" sqref="P12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635</v>
      </c>
      <c r="D4" s="96"/>
      <c r="E4" s="96"/>
      <c r="F4" s="96"/>
      <c r="G4" s="96"/>
      <c r="H4" s="97" t="s">
        <v>636</v>
      </c>
      <c r="I4" s="98"/>
      <c r="J4" s="98"/>
      <c r="K4" s="98"/>
      <c r="L4" s="99"/>
    </row>
    <row r="5" spans="3:12" ht="26.25">
      <c r="C5" s="59" t="s">
        <v>366</v>
      </c>
      <c r="D5" s="74"/>
      <c r="E5" s="60"/>
      <c r="F5" s="61"/>
      <c r="G5" s="61" t="s">
        <v>0</v>
      </c>
      <c r="H5" s="75" t="s">
        <v>14</v>
      </c>
      <c r="I5" s="60"/>
      <c r="J5" s="60"/>
      <c r="K5" s="61"/>
      <c r="L5" s="62" t="s">
        <v>236</v>
      </c>
    </row>
    <row r="6" spans="3:12" ht="24.75">
      <c r="C6" s="64" t="s">
        <v>367</v>
      </c>
      <c r="D6" s="43"/>
      <c r="E6" s="55"/>
      <c r="F6" s="56"/>
      <c r="G6" s="56" t="s">
        <v>1</v>
      </c>
      <c r="H6" s="76" t="s">
        <v>358</v>
      </c>
      <c r="I6" s="55"/>
      <c r="J6" s="55"/>
      <c r="K6" s="56"/>
      <c r="L6" s="66" t="s">
        <v>237</v>
      </c>
    </row>
    <row r="7" spans="3:12" ht="24.75">
      <c r="C7" s="64" t="s">
        <v>631</v>
      </c>
      <c r="D7" s="43"/>
      <c r="E7" s="55"/>
      <c r="F7" s="56"/>
      <c r="G7" s="56" t="s">
        <v>2</v>
      </c>
      <c r="H7" s="76" t="s">
        <v>637</v>
      </c>
      <c r="I7" s="55"/>
      <c r="J7" s="55"/>
      <c r="K7" s="56"/>
      <c r="L7" s="66" t="s">
        <v>238</v>
      </c>
    </row>
    <row r="8" spans="3:12" ht="24.75">
      <c r="C8" s="64" t="s">
        <v>368</v>
      </c>
      <c r="D8" s="43"/>
      <c r="E8" s="55"/>
      <c r="F8" s="56"/>
      <c r="G8" s="56" t="s">
        <v>3</v>
      </c>
      <c r="H8" s="76" t="s">
        <v>638</v>
      </c>
      <c r="I8" s="55"/>
      <c r="J8" s="67"/>
      <c r="K8" s="56"/>
      <c r="L8" s="66" t="s">
        <v>239</v>
      </c>
    </row>
    <row r="9" spans="3:12" ht="24.75">
      <c r="C9" s="64" t="s">
        <v>369</v>
      </c>
      <c r="D9" s="58"/>
      <c r="E9" s="55"/>
      <c r="F9" s="56"/>
      <c r="G9" s="56" t="s">
        <v>4</v>
      </c>
      <c r="H9" s="76" t="s">
        <v>372</v>
      </c>
      <c r="I9" s="55"/>
      <c r="J9" s="67"/>
      <c r="K9" s="56"/>
      <c r="L9" s="66" t="s">
        <v>240</v>
      </c>
    </row>
    <row r="10" spans="3:12" ht="24.75">
      <c r="C10" s="64" t="s">
        <v>370</v>
      </c>
      <c r="D10" s="43"/>
      <c r="E10" s="57"/>
      <c r="F10" s="56"/>
      <c r="G10" s="56" t="s">
        <v>5</v>
      </c>
      <c r="H10" s="76" t="s">
        <v>373</v>
      </c>
      <c r="I10" s="57"/>
      <c r="J10" s="67"/>
      <c r="K10" s="56"/>
      <c r="L10" s="66" t="s">
        <v>241</v>
      </c>
    </row>
    <row r="11" spans="3:12" ht="24.75">
      <c r="C11" s="64" t="s">
        <v>371</v>
      </c>
      <c r="D11" s="43"/>
      <c r="E11" s="55"/>
      <c r="F11" s="56"/>
      <c r="G11" s="56" t="s">
        <v>6</v>
      </c>
      <c r="H11" s="76" t="s">
        <v>374</v>
      </c>
      <c r="I11" s="55"/>
      <c r="J11" s="67"/>
      <c r="K11" s="56"/>
      <c r="L11" s="66" t="s">
        <v>242</v>
      </c>
    </row>
    <row r="12" spans="3:12" ht="24.75">
      <c r="C12" s="64" t="s">
        <v>629</v>
      </c>
      <c r="D12" s="43"/>
      <c r="E12" s="55"/>
      <c r="F12" s="56"/>
      <c r="G12" s="56" t="s">
        <v>7</v>
      </c>
      <c r="H12" s="76" t="s">
        <v>375</v>
      </c>
      <c r="I12" s="55"/>
      <c r="J12" s="55"/>
      <c r="K12" s="56"/>
      <c r="L12" s="66" t="s">
        <v>243</v>
      </c>
    </row>
    <row r="13" spans="3:12" ht="24.75">
      <c r="C13" s="64" t="s">
        <v>630</v>
      </c>
      <c r="D13" s="43"/>
      <c r="E13" s="55"/>
      <c r="F13" s="56"/>
      <c r="G13" s="56" t="s">
        <v>8</v>
      </c>
      <c r="H13" s="76" t="s">
        <v>639</v>
      </c>
      <c r="I13" s="55"/>
      <c r="J13" s="55"/>
      <c r="K13" s="56"/>
      <c r="L13" s="66" t="s">
        <v>244</v>
      </c>
    </row>
    <row r="14" spans="3:12" ht="24.75">
      <c r="C14" s="123" t="s">
        <v>634</v>
      </c>
      <c r="D14" s="43"/>
      <c r="E14" s="55"/>
      <c r="F14" s="56"/>
      <c r="G14" s="56" t="s">
        <v>9</v>
      </c>
      <c r="H14" s="76"/>
      <c r="I14" s="55"/>
      <c r="J14" s="55"/>
      <c r="K14" s="56"/>
      <c r="L14" s="66" t="s">
        <v>10</v>
      </c>
    </row>
    <row r="15" spans="3:12" ht="24.75">
      <c r="C15" s="64" t="s">
        <v>632</v>
      </c>
      <c r="D15" s="43"/>
      <c r="E15" s="55"/>
      <c r="F15" s="56"/>
      <c r="G15" s="56" t="s">
        <v>11</v>
      </c>
      <c r="H15" s="76" t="s">
        <v>376</v>
      </c>
      <c r="I15" s="55"/>
      <c r="J15" s="55"/>
      <c r="K15" s="56"/>
      <c r="L15" s="66" t="s">
        <v>245</v>
      </c>
    </row>
    <row r="16" spans="3:12" ht="25.5" thickBot="1">
      <c r="C16" s="68" t="s">
        <v>633</v>
      </c>
      <c r="D16" s="81"/>
      <c r="E16" s="69"/>
      <c r="F16" s="78"/>
      <c r="G16" s="79" t="s">
        <v>12</v>
      </c>
      <c r="H16" s="77" t="s">
        <v>377</v>
      </c>
      <c r="I16" s="69"/>
      <c r="J16" s="70"/>
      <c r="K16" s="71"/>
      <c r="L16" s="73" t="s">
        <v>246</v>
      </c>
    </row>
    <row r="17" spans="3:12" ht="11.25" customHeight="1">
      <c r="C17" s="13" t="s">
        <v>378</v>
      </c>
      <c r="D17" s="13"/>
      <c r="E17" s="13"/>
      <c r="F17" s="13"/>
      <c r="G17" s="14"/>
      <c r="H17" s="13"/>
      <c r="I17" s="13"/>
      <c r="K17" s="15"/>
      <c r="L17" s="16" t="s">
        <v>359</v>
      </c>
    </row>
  </sheetData>
  <sheetProtection/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40" zoomScaleNormal="140" zoomScalePageLayoutView="0" workbookViewId="0" topLeftCell="A7">
      <selection activeCell="O12" sqref="O12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387</v>
      </c>
      <c r="D4" s="96"/>
      <c r="E4" s="96"/>
      <c r="F4" s="96"/>
      <c r="G4" s="96"/>
      <c r="H4" s="97" t="s">
        <v>388</v>
      </c>
      <c r="I4" s="98"/>
      <c r="J4" s="98"/>
      <c r="K4" s="98"/>
      <c r="L4" s="99"/>
    </row>
    <row r="5" spans="3:12" ht="24.75">
      <c r="C5" s="59" t="s">
        <v>381</v>
      </c>
      <c r="D5" s="60"/>
      <c r="E5" s="60"/>
      <c r="F5" s="61"/>
      <c r="G5" s="61" t="s">
        <v>258</v>
      </c>
      <c r="H5" s="75" t="s">
        <v>391</v>
      </c>
      <c r="I5" s="60"/>
      <c r="J5" s="60"/>
      <c r="K5" s="61"/>
      <c r="L5" s="63" t="s">
        <v>218</v>
      </c>
    </row>
    <row r="6" spans="3:12" ht="24.75">
      <c r="C6" s="64" t="s">
        <v>380</v>
      </c>
      <c r="D6" s="55"/>
      <c r="E6" s="55"/>
      <c r="F6" s="56"/>
      <c r="G6" s="56" t="s">
        <v>259</v>
      </c>
      <c r="H6" s="76" t="s">
        <v>641</v>
      </c>
      <c r="I6" s="55"/>
      <c r="J6" s="55"/>
      <c r="K6" s="56"/>
      <c r="L6" s="66" t="s">
        <v>247</v>
      </c>
    </row>
    <row r="7" spans="3:12" ht="24.75">
      <c r="C7" s="64" t="s">
        <v>382</v>
      </c>
      <c r="D7" s="55"/>
      <c r="E7" s="55"/>
      <c r="F7" s="56"/>
      <c r="G7" s="56" t="s">
        <v>260</v>
      </c>
      <c r="H7" s="76" t="s">
        <v>389</v>
      </c>
      <c r="I7" s="55"/>
      <c r="J7" s="55"/>
      <c r="K7" s="56"/>
      <c r="L7" s="66" t="s">
        <v>248</v>
      </c>
    </row>
    <row r="8" spans="3:12" ht="24.75">
      <c r="C8" s="64" t="s">
        <v>383</v>
      </c>
      <c r="D8" s="55"/>
      <c r="E8" s="55"/>
      <c r="F8" s="56"/>
      <c r="G8" s="56" t="s">
        <v>261</v>
      </c>
      <c r="H8" s="76" t="s">
        <v>390</v>
      </c>
      <c r="I8" s="55"/>
      <c r="J8" s="67"/>
      <c r="K8" s="56"/>
      <c r="L8" s="66" t="s">
        <v>249</v>
      </c>
    </row>
    <row r="9" spans="3:12" ht="24.75">
      <c r="C9" s="64" t="s">
        <v>382</v>
      </c>
      <c r="D9" s="55"/>
      <c r="E9" s="55"/>
      <c r="F9" s="56"/>
      <c r="G9" s="56" t="s">
        <v>262</v>
      </c>
      <c r="H9" s="76" t="s">
        <v>392</v>
      </c>
      <c r="I9" s="55"/>
      <c r="J9" s="67"/>
      <c r="K9" s="56"/>
      <c r="L9" s="66" t="s">
        <v>250</v>
      </c>
    </row>
    <row r="10" spans="3:12" ht="24.75">
      <c r="C10" s="64" t="s">
        <v>383</v>
      </c>
      <c r="D10" s="57"/>
      <c r="E10" s="57"/>
      <c r="F10" s="56"/>
      <c r="G10" s="56" t="s">
        <v>263</v>
      </c>
      <c r="H10" s="76" t="s">
        <v>393</v>
      </c>
      <c r="I10" s="57"/>
      <c r="J10" s="67"/>
      <c r="K10" s="56"/>
      <c r="L10" s="66" t="s">
        <v>251</v>
      </c>
    </row>
    <row r="11" spans="3:12" ht="24.75">
      <c r="C11" s="64" t="s">
        <v>642</v>
      </c>
      <c r="D11" s="55"/>
      <c r="E11" s="55"/>
      <c r="F11" s="56"/>
      <c r="G11" s="56" t="s">
        <v>264</v>
      </c>
      <c r="H11" s="76" t="s">
        <v>394</v>
      </c>
      <c r="I11" s="55"/>
      <c r="J11" s="67"/>
      <c r="K11" s="56"/>
      <c r="L11" s="66" t="s">
        <v>252</v>
      </c>
    </row>
    <row r="12" spans="3:12" ht="24.75">
      <c r="C12" s="64" t="s">
        <v>384</v>
      </c>
      <c r="D12" s="55"/>
      <c r="E12" s="55"/>
      <c r="F12" s="56"/>
      <c r="G12" s="56" t="s">
        <v>265</v>
      </c>
      <c r="H12" s="76" t="s">
        <v>395</v>
      </c>
      <c r="I12" s="55"/>
      <c r="J12" s="55"/>
      <c r="K12" s="56"/>
      <c r="L12" s="66" t="s">
        <v>253</v>
      </c>
    </row>
    <row r="13" spans="3:12" ht="24.75">
      <c r="C13" s="64" t="s">
        <v>385</v>
      </c>
      <c r="D13" s="55"/>
      <c r="E13" s="55"/>
      <c r="F13" s="56"/>
      <c r="G13" s="56" t="s">
        <v>266</v>
      </c>
      <c r="H13" s="76" t="s">
        <v>396</v>
      </c>
      <c r="I13" s="55"/>
      <c r="J13" s="55"/>
      <c r="K13" s="56"/>
      <c r="L13" s="66" t="s">
        <v>254</v>
      </c>
    </row>
    <row r="14" spans="3:12" ht="24.75">
      <c r="C14" s="64" t="s">
        <v>640</v>
      </c>
      <c r="D14" s="55"/>
      <c r="E14" s="55"/>
      <c r="F14" s="56"/>
      <c r="G14" s="56" t="s">
        <v>267</v>
      </c>
      <c r="H14" s="76" t="s">
        <v>391</v>
      </c>
      <c r="I14" s="55"/>
      <c r="J14" s="55"/>
      <c r="K14" s="56"/>
      <c r="L14" s="66" t="s">
        <v>255</v>
      </c>
    </row>
    <row r="15" spans="3:12" ht="24.75">
      <c r="C15" s="64" t="s">
        <v>386</v>
      </c>
      <c r="D15" s="55"/>
      <c r="E15" s="55"/>
      <c r="F15" s="56"/>
      <c r="G15" s="56" t="s">
        <v>268</v>
      </c>
      <c r="H15" s="76" t="s">
        <v>397</v>
      </c>
      <c r="I15" s="55"/>
      <c r="J15" s="55"/>
      <c r="K15" s="56"/>
      <c r="L15" s="66" t="s">
        <v>256</v>
      </c>
    </row>
    <row r="16" spans="3:12" ht="25.5" thickBot="1">
      <c r="C16" s="68" t="s">
        <v>386</v>
      </c>
      <c r="D16" s="69"/>
      <c r="E16" s="69"/>
      <c r="F16" s="78"/>
      <c r="G16" s="79" t="s">
        <v>269</v>
      </c>
      <c r="H16" s="77" t="s">
        <v>398</v>
      </c>
      <c r="I16" s="69"/>
      <c r="J16" s="70"/>
      <c r="K16" s="71"/>
      <c r="L16" s="73" t="s">
        <v>257</v>
      </c>
    </row>
    <row r="17" spans="3:12" ht="11.25" customHeight="1">
      <c r="C17" s="13" t="s">
        <v>378</v>
      </c>
      <c r="D17" s="13"/>
      <c r="E17" s="13"/>
      <c r="F17" s="13"/>
      <c r="G17" s="14"/>
      <c r="H17" s="13"/>
      <c r="I17" s="13"/>
      <c r="K17" s="15"/>
      <c r="L17" s="16" t="s">
        <v>359</v>
      </c>
    </row>
  </sheetData>
  <sheetProtection/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40" zoomScaleNormal="140" zoomScalePageLayoutView="0" workbookViewId="0" topLeftCell="A13">
      <selection activeCell="N14" sqref="N14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408</v>
      </c>
      <c r="D4" s="96"/>
      <c r="E4" s="96"/>
      <c r="F4" s="96"/>
      <c r="G4" s="96"/>
      <c r="H4" s="97" t="s">
        <v>399</v>
      </c>
      <c r="I4" s="98"/>
      <c r="J4" s="98"/>
      <c r="K4" s="98"/>
      <c r="L4" s="99"/>
    </row>
    <row r="5" spans="3:12" ht="24.75">
      <c r="C5" s="100" t="s">
        <v>409</v>
      </c>
      <c r="D5" s="101"/>
      <c r="E5" s="60"/>
      <c r="F5" s="61"/>
      <c r="G5" s="61" t="s">
        <v>282</v>
      </c>
      <c r="H5" s="75" t="s">
        <v>400</v>
      </c>
      <c r="I5" s="60"/>
      <c r="J5" s="60"/>
      <c r="K5" s="61"/>
      <c r="L5" s="63" t="s">
        <v>270</v>
      </c>
    </row>
    <row r="6" spans="3:12" ht="24.75">
      <c r="C6" s="64" t="s">
        <v>643</v>
      </c>
      <c r="D6" s="55"/>
      <c r="E6" s="55"/>
      <c r="F6" s="56"/>
      <c r="G6" s="56" t="s">
        <v>283</v>
      </c>
      <c r="H6" s="76" t="s">
        <v>401</v>
      </c>
      <c r="I6" s="55"/>
      <c r="J6" s="55"/>
      <c r="K6" s="56"/>
      <c r="L6" s="66" t="s">
        <v>271</v>
      </c>
    </row>
    <row r="7" spans="3:12" ht="24.75">
      <c r="C7" s="64" t="s">
        <v>410</v>
      </c>
      <c r="D7" s="55"/>
      <c r="E7" s="55"/>
      <c r="F7" s="56"/>
      <c r="G7" s="56" t="s">
        <v>13</v>
      </c>
      <c r="H7" s="76" t="s">
        <v>645</v>
      </c>
      <c r="I7" s="55"/>
      <c r="J7" s="55"/>
      <c r="K7" s="56"/>
      <c r="L7" s="66" t="s">
        <v>272</v>
      </c>
    </row>
    <row r="8" spans="3:12" ht="24.75">
      <c r="C8" s="64" t="s">
        <v>411</v>
      </c>
      <c r="D8" s="55"/>
      <c r="E8" s="55"/>
      <c r="F8" s="56"/>
      <c r="G8" s="56" t="s">
        <v>284</v>
      </c>
      <c r="H8" s="76" t="s">
        <v>402</v>
      </c>
      <c r="I8" s="55"/>
      <c r="J8" s="67"/>
      <c r="K8" s="56"/>
      <c r="L8" s="65" t="s">
        <v>273</v>
      </c>
    </row>
    <row r="9" spans="3:12" ht="24.75">
      <c r="C9" s="64" t="s">
        <v>412</v>
      </c>
      <c r="D9" s="55"/>
      <c r="E9" s="55"/>
      <c r="F9" s="56"/>
      <c r="G9" s="56" t="s">
        <v>285</v>
      </c>
      <c r="H9" s="76" t="s">
        <v>403</v>
      </c>
      <c r="I9" s="55"/>
      <c r="J9" s="67"/>
      <c r="K9" s="56"/>
      <c r="L9" s="65" t="s">
        <v>274</v>
      </c>
    </row>
    <row r="10" spans="3:12" ht="24.75">
      <c r="C10" s="64" t="s">
        <v>413</v>
      </c>
      <c r="D10" s="57"/>
      <c r="E10" s="57"/>
      <c r="F10" s="56"/>
      <c r="G10" s="56" t="s">
        <v>286</v>
      </c>
      <c r="H10" s="76" t="s">
        <v>404</v>
      </c>
      <c r="I10" s="57"/>
      <c r="J10" s="67"/>
      <c r="K10" s="56"/>
      <c r="L10" s="66" t="s">
        <v>275</v>
      </c>
    </row>
    <row r="11" spans="3:12" ht="24.75">
      <c r="C11" s="64" t="s">
        <v>414</v>
      </c>
      <c r="D11" s="55"/>
      <c r="E11" s="55"/>
      <c r="F11" s="56"/>
      <c r="G11" s="56" t="s">
        <v>287</v>
      </c>
      <c r="H11" s="124" t="s">
        <v>646</v>
      </c>
      <c r="I11" s="55"/>
      <c r="J11" s="67"/>
      <c r="K11" s="56"/>
      <c r="L11" s="66" t="s">
        <v>276</v>
      </c>
    </row>
    <row r="12" spans="3:12" ht="24.75">
      <c r="C12" s="64" t="s">
        <v>415</v>
      </c>
      <c r="D12" s="55"/>
      <c r="E12" s="55"/>
      <c r="F12" s="56"/>
      <c r="G12" s="56" t="s">
        <v>288</v>
      </c>
      <c r="H12" s="76" t="s">
        <v>647</v>
      </c>
      <c r="I12" s="55"/>
      <c r="J12" s="55"/>
      <c r="K12" s="56"/>
      <c r="L12" s="66" t="s">
        <v>277</v>
      </c>
    </row>
    <row r="13" spans="3:12" ht="24.75">
      <c r="C13" s="64" t="s">
        <v>416</v>
      </c>
      <c r="D13" s="55"/>
      <c r="E13" s="55"/>
      <c r="F13" s="56"/>
      <c r="G13" s="56" t="s">
        <v>289</v>
      </c>
      <c r="H13" s="76" t="s">
        <v>405</v>
      </c>
      <c r="I13" s="55"/>
      <c r="J13" s="55"/>
      <c r="K13" s="56"/>
      <c r="L13" s="66" t="s">
        <v>278</v>
      </c>
    </row>
    <row r="14" spans="3:12" ht="24.75">
      <c r="C14" s="64" t="s">
        <v>417</v>
      </c>
      <c r="D14" s="55"/>
      <c r="E14" s="55"/>
      <c r="F14" s="56"/>
      <c r="G14" s="56" t="s">
        <v>290</v>
      </c>
      <c r="H14" s="76" t="s">
        <v>648</v>
      </c>
      <c r="I14" s="55"/>
      <c r="J14" s="55"/>
      <c r="K14" s="56"/>
      <c r="L14" s="66" t="s">
        <v>279</v>
      </c>
    </row>
    <row r="15" spans="3:12" ht="24.75">
      <c r="C15" s="64" t="s">
        <v>644</v>
      </c>
      <c r="D15" s="55"/>
      <c r="E15" s="55"/>
      <c r="F15" s="56"/>
      <c r="G15" s="56" t="s">
        <v>291</v>
      </c>
      <c r="H15" s="76" t="s">
        <v>406</v>
      </c>
      <c r="I15" s="55"/>
      <c r="J15" s="55"/>
      <c r="K15" s="56"/>
      <c r="L15" s="66" t="s">
        <v>280</v>
      </c>
    </row>
    <row r="16" spans="3:12" ht="25.5" thickBot="1">
      <c r="C16" s="102" t="s">
        <v>418</v>
      </c>
      <c r="D16" s="103"/>
      <c r="E16" s="103"/>
      <c r="F16" s="78"/>
      <c r="G16" s="79" t="s">
        <v>292</v>
      </c>
      <c r="H16" s="77" t="s">
        <v>407</v>
      </c>
      <c r="I16" s="69"/>
      <c r="J16" s="70"/>
      <c r="K16" s="71"/>
      <c r="L16" s="72" t="s">
        <v>281</v>
      </c>
    </row>
    <row r="17" spans="3:12" ht="11.25" customHeight="1">
      <c r="C17" s="13" t="s">
        <v>378</v>
      </c>
      <c r="D17" s="13"/>
      <c r="E17" s="13"/>
      <c r="F17" s="13"/>
      <c r="G17" s="2"/>
      <c r="H17" s="13"/>
      <c r="I17" s="13"/>
      <c r="K17" s="15"/>
      <c r="L17" s="16" t="s">
        <v>618</v>
      </c>
    </row>
  </sheetData>
  <sheetProtection/>
  <mergeCells count="4">
    <mergeCell ref="C4:G4"/>
    <mergeCell ref="H4:L4"/>
    <mergeCell ref="C5:D5"/>
    <mergeCell ref="C16:E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50" zoomScaleNormal="150" zoomScalePageLayoutView="0" workbookViewId="0" topLeftCell="A16">
      <selection activeCell="C9" sqref="C9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420</v>
      </c>
      <c r="D4" s="96"/>
      <c r="E4" s="96"/>
      <c r="F4" s="96"/>
      <c r="G4" s="96"/>
      <c r="H4" s="97" t="s">
        <v>419</v>
      </c>
      <c r="I4" s="98"/>
      <c r="J4" s="98"/>
      <c r="K4" s="98"/>
      <c r="L4" s="99"/>
    </row>
    <row r="5" spans="3:12" ht="24.75">
      <c r="C5" s="59" t="s">
        <v>443</v>
      </c>
      <c r="D5" s="60"/>
      <c r="E5" s="60"/>
      <c r="F5" s="61"/>
      <c r="G5" s="61" t="s">
        <v>305</v>
      </c>
      <c r="H5" s="75" t="s">
        <v>421</v>
      </c>
      <c r="I5" s="60"/>
      <c r="J5" s="60"/>
      <c r="K5" s="61"/>
      <c r="L5" s="63" t="s">
        <v>293</v>
      </c>
    </row>
    <row r="6" spans="3:12" ht="24.75">
      <c r="C6" s="64" t="s">
        <v>442</v>
      </c>
      <c r="D6" s="55"/>
      <c r="E6" s="55"/>
      <c r="F6" s="56"/>
      <c r="G6" s="56" t="s">
        <v>306</v>
      </c>
      <c r="H6" s="76" t="s">
        <v>422</v>
      </c>
      <c r="I6" s="55"/>
      <c r="J6" s="55"/>
      <c r="K6" s="56"/>
      <c r="L6" s="66" t="s">
        <v>294</v>
      </c>
    </row>
    <row r="7" spans="3:12" ht="24.75">
      <c r="C7" s="64" t="s">
        <v>441</v>
      </c>
      <c r="D7" s="55"/>
      <c r="E7" s="55"/>
      <c r="F7" s="56"/>
      <c r="G7" s="56" t="s">
        <v>307</v>
      </c>
      <c r="H7" s="76" t="s">
        <v>423</v>
      </c>
      <c r="I7" s="55"/>
      <c r="J7" s="55"/>
      <c r="K7" s="56"/>
      <c r="L7" s="66" t="s">
        <v>295</v>
      </c>
    </row>
    <row r="8" spans="3:12" ht="24.75">
      <c r="C8" s="64" t="s">
        <v>649</v>
      </c>
      <c r="D8" s="55"/>
      <c r="E8" s="55"/>
      <c r="F8" s="56"/>
      <c r="G8" s="56" t="s">
        <v>308</v>
      </c>
      <c r="H8" s="76" t="s">
        <v>424</v>
      </c>
      <c r="I8" s="55"/>
      <c r="J8" s="67"/>
      <c r="K8" s="56"/>
      <c r="L8" s="66" t="s">
        <v>296</v>
      </c>
    </row>
    <row r="9" spans="3:12" ht="24.75">
      <c r="C9" s="64" t="s">
        <v>440</v>
      </c>
      <c r="D9" s="55"/>
      <c r="E9" s="55"/>
      <c r="F9" s="56"/>
      <c r="G9" s="56" t="s">
        <v>309</v>
      </c>
      <c r="H9" s="76" t="s">
        <v>425</v>
      </c>
      <c r="I9" s="55"/>
      <c r="J9" s="67"/>
      <c r="K9" s="56"/>
      <c r="L9" s="66" t="s">
        <v>297</v>
      </c>
    </row>
    <row r="10" spans="3:12" ht="24.75">
      <c r="C10" s="64" t="s">
        <v>439</v>
      </c>
      <c r="D10" s="57"/>
      <c r="E10" s="57"/>
      <c r="F10" s="56"/>
      <c r="G10" s="56" t="s">
        <v>310</v>
      </c>
      <c r="H10" s="76" t="s">
        <v>426</v>
      </c>
      <c r="I10" s="57"/>
      <c r="J10" s="67"/>
      <c r="K10" s="56"/>
      <c r="L10" s="66" t="s">
        <v>298</v>
      </c>
    </row>
    <row r="11" spans="3:12" ht="24.75">
      <c r="C11" s="64" t="s">
        <v>438</v>
      </c>
      <c r="D11" s="55"/>
      <c r="E11" s="55"/>
      <c r="F11" s="56"/>
      <c r="G11" s="56" t="s">
        <v>311</v>
      </c>
      <c r="H11" s="76" t="s">
        <v>427</v>
      </c>
      <c r="I11" s="55"/>
      <c r="J11" s="67"/>
      <c r="K11" s="56"/>
      <c r="L11" s="66" t="s">
        <v>299</v>
      </c>
    </row>
    <row r="12" spans="3:12" ht="24.75">
      <c r="C12" s="64" t="s">
        <v>437</v>
      </c>
      <c r="D12" s="55"/>
      <c r="E12" s="55"/>
      <c r="F12" s="56"/>
      <c r="G12" s="56" t="s">
        <v>312</v>
      </c>
      <c r="H12" s="76" t="s">
        <v>428</v>
      </c>
      <c r="I12" s="55"/>
      <c r="J12" s="55"/>
      <c r="K12" s="56"/>
      <c r="L12" s="66" t="s">
        <v>300</v>
      </c>
    </row>
    <row r="13" spans="3:12" ht="24.75">
      <c r="C13" s="64" t="s">
        <v>436</v>
      </c>
      <c r="D13" s="55"/>
      <c r="E13" s="55"/>
      <c r="F13" s="56"/>
      <c r="G13" s="56" t="s">
        <v>313</v>
      </c>
      <c r="H13" s="76" t="s">
        <v>429</v>
      </c>
      <c r="I13" s="55"/>
      <c r="J13" s="55"/>
      <c r="K13" s="56"/>
      <c r="L13" s="66" t="s">
        <v>301</v>
      </c>
    </row>
    <row r="14" spans="3:12" ht="24.75">
      <c r="C14" s="64" t="s">
        <v>435</v>
      </c>
      <c r="D14" s="55"/>
      <c r="E14" s="55"/>
      <c r="F14" s="56"/>
      <c r="G14" s="56" t="s">
        <v>314</v>
      </c>
      <c r="H14" s="76" t="s">
        <v>430</v>
      </c>
      <c r="I14" s="55"/>
      <c r="J14" s="55"/>
      <c r="K14" s="56"/>
      <c r="L14" s="66" t="s">
        <v>302</v>
      </c>
    </row>
    <row r="15" spans="3:12" ht="24.75">
      <c r="C15" s="64" t="s">
        <v>434</v>
      </c>
      <c r="D15" s="55"/>
      <c r="E15" s="55"/>
      <c r="F15" s="56"/>
      <c r="G15" s="56" t="s">
        <v>315</v>
      </c>
      <c r="H15" s="76" t="s">
        <v>431</v>
      </c>
      <c r="I15" s="55"/>
      <c r="J15" s="55"/>
      <c r="K15" s="56"/>
      <c r="L15" s="66" t="s">
        <v>303</v>
      </c>
    </row>
    <row r="16" spans="3:12" ht="25.5" thickBot="1">
      <c r="C16" s="68" t="s">
        <v>433</v>
      </c>
      <c r="D16" s="69"/>
      <c r="E16" s="69"/>
      <c r="F16" s="78"/>
      <c r="G16" s="79" t="s">
        <v>316</v>
      </c>
      <c r="H16" s="77" t="s">
        <v>432</v>
      </c>
      <c r="I16" s="69"/>
      <c r="J16" s="70"/>
      <c r="K16" s="71"/>
      <c r="L16" s="73" t="s">
        <v>304</v>
      </c>
    </row>
    <row r="17" spans="3:12" ht="11.25" customHeight="1">
      <c r="C17" s="13" t="s">
        <v>378</v>
      </c>
      <c r="D17" s="13"/>
      <c r="E17" s="13"/>
      <c r="F17" s="13"/>
      <c r="G17" s="14"/>
      <c r="H17" s="13"/>
      <c r="I17" s="13"/>
      <c r="K17" s="15"/>
      <c r="L17" s="16" t="s">
        <v>618</v>
      </c>
    </row>
  </sheetData>
  <sheetProtection/>
  <mergeCells count="2">
    <mergeCell ref="C4:G4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L17"/>
  <sheetViews>
    <sheetView showGridLines="0" zoomScale="150" zoomScaleNormal="150" zoomScalePageLayoutView="0" workbookViewId="0" topLeftCell="A10">
      <selection activeCell="P15" sqref="P15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444</v>
      </c>
      <c r="D4" s="96"/>
      <c r="E4" s="96"/>
      <c r="F4" s="96"/>
      <c r="G4" s="96"/>
      <c r="H4" s="97" t="s">
        <v>15</v>
      </c>
      <c r="I4" s="98"/>
      <c r="J4" s="98"/>
      <c r="K4" s="98"/>
      <c r="L4" s="99"/>
    </row>
    <row r="5" spans="3:12" ht="24.75">
      <c r="C5" s="104" t="s">
        <v>16</v>
      </c>
      <c r="D5" s="105"/>
      <c r="E5" s="105"/>
      <c r="F5" s="61"/>
      <c r="G5" s="61" t="s">
        <v>329</v>
      </c>
      <c r="H5" s="75" t="s">
        <v>455</v>
      </c>
      <c r="I5" s="60"/>
      <c r="J5" s="60"/>
      <c r="K5" s="61"/>
      <c r="L5" s="63" t="s">
        <v>317</v>
      </c>
    </row>
    <row r="6" spans="3:12" ht="24.75">
      <c r="C6" s="64" t="s">
        <v>446</v>
      </c>
      <c r="D6" s="55"/>
      <c r="E6" s="55"/>
      <c r="F6" s="56"/>
      <c r="G6" s="56" t="s">
        <v>330</v>
      </c>
      <c r="H6" s="76" t="s">
        <v>456</v>
      </c>
      <c r="I6" s="55"/>
      <c r="J6" s="55"/>
      <c r="K6" s="56"/>
      <c r="L6" s="66" t="s">
        <v>318</v>
      </c>
    </row>
    <row r="7" spans="3:12" ht="24.75">
      <c r="C7" s="64" t="s">
        <v>445</v>
      </c>
      <c r="D7" s="55"/>
      <c r="E7" s="55"/>
      <c r="F7" s="56"/>
      <c r="G7" s="56" t="s">
        <v>331</v>
      </c>
      <c r="H7" s="76" t="s">
        <v>434</v>
      </c>
      <c r="I7" s="55"/>
      <c r="J7" s="55"/>
      <c r="K7" s="56"/>
      <c r="L7" s="66" t="s">
        <v>319</v>
      </c>
    </row>
    <row r="8" spans="3:12" ht="24.75">
      <c r="C8" s="64" t="s">
        <v>447</v>
      </c>
      <c r="D8" s="55"/>
      <c r="E8" s="55"/>
      <c r="F8" s="56"/>
      <c r="G8" s="56" t="s">
        <v>332</v>
      </c>
      <c r="H8" s="76" t="s">
        <v>457</v>
      </c>
      <c r="I8" s="55"/>
      <c r="J8" s="67"/>
      <c r="K8" s="56"/>
      <c r="L8" s="66" t="s">
        <v>320</v>
      </c>
    </row>
    <row r="9" spans="3:12" ht="24.75">
      <c r="C9" s="64" t="s">
        <v>448</v>
      </c>
      <c r="D9" s="55"/>
      <c r="E9" s="55"/>
      <c r="F9" s="56"/>
      <c r="G9" s="56" t="s">
        <v>333</v>
      </c>
      <c r="H9" s="76" t="s">
        <v>458</v>
      </c>
      <c r="I9" s="55"/>
      <c r="J9" s="67"/>
      <c r="K9" s="56"/>
      <c r="L9" s="66" t="s">
        <v>321</v>
      </c>
    </row>
    <row r="10" spans="3:12" ht="24.75">
      <c r="C10" s="64" t="s">
        <v>449</v>
      </c>
      <c r="D10" s="57"/>
      <c r="E10" s="57"/>
      <c r="F10" s="56"/>
      <c r="G10" s="56" t="s">
        <v>334</v>
      </c>
      <c r="H10" s="76" t="s">
        <v>459</v>
      </c>
      <c r="I10" s="57"/>
      <c r="J10" s="67"/>
      <c r="K10" s="56"/>
      <c r="L10" s="66" t="s">
        <v>322</v>
      </c>
    </row>
    <row r="11" spans="3:12" ht="26.25">
      <c r="C11" s="64" t="s">
        <v>454</v>
      </c>
      <c r="D11" s="55"/>
      <c r="E11" s="55"/>
      <c r="F11" s="56"/>
      <c r="G11" s="56" t="s">
        <v>335</v>
      </c>
      <c r="H11" s="76" t="s">
        <v>460</v>
      </c>
      <c r="I11" s="55"/>
      <c r="J11" s="67"/>
      <c r="K11" s="56"/>
      <c r="L11" s="66" t="s">
        <v>323</v>
      </c>
    </row>
    <row r="12" spans="3:12" ht="24.75">
      <c r="C12" s="64" t="s">
        <v>453</v>
      </c>
      <c r="D12" s="55"/>
      <c r="E12" s="55"/>
      <c r="F12" s="56"/>
      <c r="G12" s="56" t="s">
        <v>336</v>
      </c>
      <c r="H12" s="76" t="s">
        <v>461</v>
      </c>
      <c r="I12" s="55"/>
      <c r="J12" s="55"/>
      <c r="K12" s="56"/>
      <c r="L12" s="66" t="s">
        <v>324</v>
      </c>
    </row>
    <row r="13" spans="3:12" ht="24.75">
      <c r="C13" s="64" t="s">
        <v>452</v>
      </c>
      <c r="D13" s="55"/>
      <c r="E13" s="55"/>
      <c r="F13" s="56"/>
      <c r="G13" s="56" t="s">
        <v>337</v>
      </c>
      <c r="H13" s="76" t="s">
        <v>462</v>
      </c>
      <c r="I13" s="55"/>
      <c r="J13" s="55"/>
      <c r="K13" s="56"/>
      <c r="L13" s="66" t="s">
        <v>325</v>
      </c>
    </row>
    <row r="14" spans="3:12" ht="24.75">
      <c r="C14" s="64" t="s">
        <v>451</v>
      </c>
      <c r="D14" s="55"/>
      <c r="E14" s="55"/>
      <c r="F14" s="56"/>
      <c r="G14" s="56" t="s">
        <v>338</v>
      </c>
      <c r="H14" s="76" t="s">
        <v>463</v>
      </c>
      <c r="I14" s="55"/>
      <c r="J14" s="55"/>
      <c r="K14" s="56"/>
      <c r="L14" s="66" t="s">
        <v>326</v>
      </c>
    </row>
    <row r="15" spans="3:12" ht="24.75">
      <c r="C15" s="64" t="s">
        <v>650</v>
      </c>
      <c r="D15" s="55"/>
      <c r="E15" s="55"/>
      <c r="F15" s="56"/>
      <c r="G15" s="56" t="s">
        <v>339</v>
      </c>
      <c r="H15" s="76" t="s">
        <v>460</v>
      </c>
      <c r="I15" s="55"/>
      <c r="J15" s="55"/>
      <c r="K15" s="56"/>
      <c r="L15" s="66" t="s">
        <v>327</v>
      </c>
    </row>
    <row r="16" spans="3:12" ht="25.5" thickBot="1">
      <c r="C16" s="68" t="s">
        <v>450</v>
      </c>
      <c r="D16" s="69"/>
      <c r="E16" s="69"/>
      <c r="F16" s="78"/>
      <c r="G16" s="80" t="s">
        <v>340</v>
      </c>
      <c r="H16" s="77" t="s">
        <v>17</v>
      </c>
      <c r="I16" s="69"/>
      <c r="J16" s="70"/>
      <c r="K16" s="71"/>
      <c r="L16" s="72" t="s">
        <v>328</v>
      </c>
    </row>
    <row r="17" spans="3:12" ht="11.25" customHeight="1">
      <c r="C17" s="13" t="s">
        <v>378</v>
      </c>
      <c r="D17" s="13"/>
      <c r="E17" s="13"/>
      <c r="F17" s="13"/>
      <c r="G17" s="14"/>
      <c r="H17" s="13"/>
      <c r="I17" s="13"/>
      <c r="K17" s="15"/>
      <c r="L17" s="16" t="s">
        <v>619</v>
      </c>
    </row>
  </sheetData>
  <sheetProtection/>
  <mergeCells count="3">
    <mergeCell ref="C4:G4"/>
    <mergeCell ref="H4:L4"/>
    <mergeCell ref="C5:E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70" zoomScaleNormal="170" zoomScalePageLayoutView="0" workbookViewId="0" topLeftCell="A10">
      <selection activeCell="Q12" sqref="Q12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6.140625" style="0" bestFit="1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464</v>
      </c>
      <c r="D4" s="96"/>
      <c r="E4" s="96"/>
      <c r="F4" s="96"/>
      <c r="G4" s="96"/>
      <c r="H4" s="96"/>
      <c r="I4" s="96"/>
      <c r="J4" s="96"/>
      <c r="K4" s="96"/>
      <c r="L4" s="106"/>
    </row>
    <row r="5" spans="3:12" ht="24.75">
      <c r="C5" s="107" t="s">
        <v>466</v>
      </c>
      <c r="D5" s="108"/>
      <c r="E5" s="3"/>
      <c r="F5" s="4" t="s">
        <v>18</v>
      </c>
      <c r="G5" s="82">
        <v>45</v>
      </c>
      <c r="H5" s="86" t="s">
        <v>477</v>
      </c>
      <c r="I5" s="3"/>
      <c r="J5" s="3"/>
      <c r="K5" s="4" t="s">
        <v>19</v>
      </c>
      <c r="L5" s="17">
        <v>82</v>
      </c>
    </row>
    <row r="6" spans="3:12" ht="24.75">
      <c r="C6" s="5" t="s">
        <v>465</v>
      </c>
      <c r="D6" s="6"/>
      <c r="E6" s="6"/>
      <c r="F6" s="7" t="s">
        <v>20</v>
      </c>
      <c r="G6" s="83">
        <v>970</v>
      </c>
      <c r="H6" s="87" t="s">
        <v>478</v>
      </c>
      <c r="I6" s="6"/>
      <c r="J6" s="6"/>
      <c r="K6" s="7" t="s">
        <v>21</v>
      </c>
      <c r="L6" s="18">
        <v>40</v>
      </c>
    </row>
    <row r="7" spans="3:12" ht="24.75">
      <c r="C7" s="5" t="s">
        <v>651</v>
      </c>
      <c r="D7" s="6"/>
      <c r="E7" s="6"/>
      <c r="F7" s="7" t="s">
        <v>22</v>
      </c>
      <c r="G7" s="83">
        <v>57</v>
      </c>
      <c r="H7" s="93" t="s">
        <v>479</v>
      </c>
      <c r="I7" s="6"/>
      <c r="J7" s="6"/>
      <c r="K7" s="7" t="s">
        <v>344</v>
      </c>
      <c r="L7" s="18">
        <v>65</v>
      </c>
    </row>
    <row r="8" spans="3:12" ht="24.75">
      <c r="C8" s="5" t="s">
        <v>652</v>
      </c>
      <c r="D8" s="6"/>
      <c r="E8" s="6"/>
      <c r="F8" s="7" t="s">
        <v>23</v>
      </c>
      <c r="G8" s="83">
        <v>42</v>
      </c>
      <c r="H8" s="87" t="s">
        <v>655</v>
      </c>
      <c r="I8" s="6"/>
      <c r="J8" s="8"/>
      <c r="K8" s="7" t="s">
        <v>24</v>
      </c>
      <c r="L8" s="18">
        <v>14</v>
      </c>
    </row>
    <row r="9" spans="3:12" ht="24.75">
      <c r="C9" s="5" t="s">
        <v>653</v>
      </c>
      <c r="D9" s="6"/>
      <c r="E9" s="6"/>
      <c r="F9" s="7" t="s">
        <v>25</v>
      </c>
      <c r="G9" s="83">
        <v>47</v>
      </c>
      <c r="H9" s="87" t="s">
        <v>480</v>
      </c>
      <c r="I9" s="6"/>
      <c r="J9" s="8"/>
      <c r="K9" s="7" t="s">
        <v>26</v>
      </c>
      <c r="L9" s="18">
        <v>53</v>
      </c>
    </row>
    <row r="10" spans="3:12" ht="24.75">
      <c r="C10" s="5" t="s">
        <v>467</v>
      </c>
      <c r="D10" s="9"/>
      <c r="E10" s="9"/>
      <c r="F10" s="7" t="s">
        <v>27</v>
      </c>
      <c r="G10" s="83">
        <v>24</v>
      </c>
      <c r="H10" s="87" t="s">
        <v>481</v>
      </c>
      <c r="I10" s="9"/>
      <c r="J10" s="8"/>
      <c r="K10" s="7" t="s">
        <v>28</v>
      </c>
      <c r="L10" s="18">
        <v>25</v>
      </c>
    </row>
    <row r="11" spans="3:14" ht="24.75">
      <c r="C11" s="5" t="s">
        <v>654</v>
      </c>
      <c r="D11" s="6"/>
      <c r="E11" s="6"/>
      <c r="F11" s="7" t="s">
        <v>29</v>
      </c>
      <c r="G11" s="83">
        <v>99</v>
      </c>
      <c r="H11" s="125" t="s">
        <v>656</v>
      </c>
      <c r="I11" s="6"/>
      <c r="J11" s="8"/>
      <c r="K11" s="7" t="s">
        <v>30</v>
      </c>
      <c r="L11" s="18">
        <v>11</v>
      </c>
      <c r="N11" s="53">
        <v>32263</v>
      </c>
    </row>
    <row r="12" spans="3:14" ht="24.75">
      <c r="C12" s="5" t="s">
        <v>468</v>
      </c>
      <c r="D12" s="6"/>
      <c r="E12" s="6"/>
      <c r="F12" s="7" t="s">
        <v>31</v>
      </c>
      <c r="G12" s="83">
        <v>91</v>
      </c>
      <c r="H12" s="87" t="s">
        <v>657</v>
      </c>
      <c r="I12" s="6"/>
      <c r="J12" s="6"/>
      <c r="K12" s="7" t="s">
        <v>32</v>
      </c>
      <c r="L12" s="18">
        <v>26</v>
      </c>
      <c r="N12" s="52">
        <f>N13/77764*100</f>
        <v>2.542307494470449</v>
      </c>
    </row>
    <row r="13" spans="3:14" ht="24.75">
      <c r="C13" s="5" t="s">
        <v>469</v>
      </c>
      <c r="D13" s="6"/>
      <c r="E13" s="6"/>
      <c r="F13" s="7" t="s">
        <v>33</v>
      </c>
      <c r="G13" s="83">
        <v>45</v>
      </c>
      <c r="H13" s="87" t="s">
        <v>474</v>
      </c>
      <c r="I13" s="6"/>
      <c r="J13" s="6"/>
      <c r="K13" s="7" t="s">
        <v>34</v>
      </c>
      <c r="L13" s="18">
        <v>97</v>
      </c>
      <c r="N13" s="54">
        <f>SUM(L5:L16)+SUM(G5:G16)</f>
        <v>1977</v>
      </c>
    </row>
    <row r="14" spans="3:14" ht="23.25" customHeight="1">
      <c r="C14" s="5" t="s">
        <v>471</v>
      </c>
      <c r="D14" s="6"/>
      <c r="E14" s="6"/>
      <c r="F14" s="7" t="s">
        <v>35</v>
      </c>
      <c r="G14" s="83">
        <v>44</v>
      </c>
      <c r="H14" s="129" t="s">
        <v>666</v>
      </c>
      <c r="I14" s="6"/>
      <c r="J14" s="6"/>
      <c r="K14" s="7" t="s">
        <v>36</v>
      </c>
      <c r="L14" s="18">
        <v>15</v>
      </c>
      <c r="N14" s="52">
        <f>(N11+N13)</f>
        <v>34240</v>
      </c>
    </row>
    <row r="15" spans="3:14" ht="24.75">
      <c r="C15" s="5" t="s">
        <v>470</v>
      </c>
      <c r="D15" s="6"/>
      <c r="E15" s="6"/>
      <c r="F15" s="7" t="s">
        <v>37</v>
      </c>
      <c r="G15" s="83">
        <v>24</v>
      </c>
      <c r="H15" s="87" t="s">
        <v>475</v>
      </c>
      <c r="I15" s="6"/>
      <c r="J15" s="6"/>
      <c r="K15" s="7" t="s">
        <v>38</v>
      </c>
      <c r="L15" s="18">
        <v>17</v>
      </c>
      <c r="N15" s="52">
        <f>(N11+N13)/77764*100</f>
        <v>44.030656859215064</v>
      </c>
    </row>
    <row r="16" spans="3:12" ht="25.5" thickBot="1">
      <c r="C16" s="109" t="s">
        <v>472</v>
      </c>
      <c r="D16" s="110"/>
      <c r="E16" s="110"/>
      <c r="F16" s="11" t="s">
        <v>39</v>
      </c>
      <c r="G16" s="84">
        <v>24</v>
      </c>
      <c r="H16" s="111" t="s">
        <v>476</v>
      </c>
      <c r="I16" s="112"/>
      <c r="J16" s="112"/>
      <c r="K16" s="11" t="s">
        <v>40</v>
      </c>
      <c r="L16" s="19">
        <v>20</v>
      </c>
    </row>
    <row r="17" spans="3:12" ht="11.25" customHeight="1">
      <c r="C17" s="13" t="s">
        <v>621</v>
      </c>
      <c r="D17" s="13"/>
      <c r="E17" s="13"/>
      <c r="F17" s="13"/>
      <c r="G17" s="20">
        <f>SUM(L5:L16)+SUM(G5:G16)</f>
        <v>1977</v>
      </c>
      <c r="H17" s="13"/>
      <c r="I17" s="13"/>
      <c r="K17" s="15" t="s">
        <v>620</v>
      </c>
      <c r="L17" s="21">
        <f>(N11+N13)/77764*100</f>
        <v>44.030656859215064</v>
      </c>
    </row>
  </sheetData>
  <sheetProtection/>
  <mergeCells count="4">
    <mergeCell ref="C4:L4"/>
    <mergeCell ref="C5:D5"/>
    <mergeCell ref="C16:E16"/>
    <mergeCell ref="H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N17"/>
  <sheetViews>
    <sheetView showGridLines="0" zoomScale="180" zoomScaleNormal="180" zoomScalePageLayoutView="0" workbookViewId="0" topLeftCell="A10">
      <selection activeCell="P16" sqref="P1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3.7109375" style="0" customWidth="1"/>
    <col min="8" max="8" width="12.8515625" style="0" bestFit="1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2" ht="12.75">
      <c r="F2" s="128" t="s">
        <v>663</v>
      </c>
    </row>
    <row r="3" spans="3:12" ht="13.5" thickBot="1">
      <c r="C3" s="1"/>
      <c r="D3" s="1"/>
      <c r="E3" s="1"/>
      <c r="G3" s="2"/>
      <c r="L3" s="2"/>
    </row>
    <row r="4" spans="3:12" ht="24" customHeight="1" thickBot="1">
      <c r="C4" s="116" t="s">
        <v>662</v>
      </c>
      <c r="D4" s="96"/>
      <c r="E4" s="96"/>
      <c r="F4" s="96"/>
      <c r="G4" s="96"/>
      <c r="H4" s="127" t="s">
        <v>661</v>
      </c>
      <c r="I4" s="98"/>
      <c r="J4" s="98"/>
      <c r="K4" s="98"/>
      <c r="L4" s="99"/>
    </row>
    <row r="5" spans="3:12" ht="24.75">
      <c r="C5" s="22" t="s">
        <v>658</v>
      </c>
      <c r="D5" s="3"/>
      <c r="E5" s="3"/>
      <c r="F5" s="4" t="s">
        <v>41</v>
      </c>
      <c r="G5" s="82">
        <v>31</v>
      </c>
      <c r="H5" s="88" t="s">
        <v>482</v>
      </c>
      <c r="I5" s="3"/>
      <c r="J5" s="3"/>
      <c r="K5" s="4" t="s">
        <v>42</v>
      </c>
      <c r="L5" s="23">
        <v>52</v>
      </c>
    </row>
    <row r="6" spans="3:12" ht="24.75">
      <c r="C6" s="24" t="s">
        <v>492</v>
      </c>
      <c r="D6" s="6"/>
      <c r="E6" s="6"/>
      <c r="F6" s="7" t="s">
        <v>43</v>
      </c>
      <c r="G6" s="83">
        <v>11</v>
      </c>
      <c r="H6" s="89" t="s">
        <v>483</v>
      </c>
      <c r="I6" s="6"/>
      <c r="J6" s="6"/>
      <c r="K6" s="7" t="s">
        <v>44</v>
      </c>
      <c r="L6" s="18">
        <v>11</v>
      </c>
    </row>
    <row r="7" spans="3:12" ht="24.75">
      <c r="C7" s="113" t="s">
        <v>493</v>
      </c>
      <c r="D7" s="114"/>
      <c r="E7" s="114"/>
      <c r="F7" s="7" t="s">
        <v>45</v>
      </c>
      <c r="G7" s="83">
        <v>49</v>
      </c>
      <c r="H7" s="89" t="s">
        <v>494</v>
      </c>
      <c r="I7" s="6"/>
      <c r="J7" s="6"/>
      <c r="K7" s="7" t="s">
        <v>46</v>
      </c>
      <c r="L7" s="18">
        <v>162</v>
      </c>
    </row>
    <row r="8" spans="3:12" ht="24.75">
      <c r="C8" s="24" t="s">
        <v>495</v>
      </c>
      <c r="D8" s="6"/>
      <c r="E8" s="6"/>
      <c r="F8" s="7" t="s">
        <v>47</v>
      </c>
      <c r="G8" s="83">
        <v>19</v>
      </c>
      <c r="H8" s="89" t="s">
        <v>484</v>
      </c>
      <c r="I8" s="6"/>
      <c r="J8" s="8"/>
      <c r="K8" s="7" t="s">
        <v>48</v>
      </c>
      <c r="L8" s="18">
        <v>26</v>
      </c>
    </row>
    <row r="9" spans="3:12" ht="24.75">
      <c r="C9" s="24" t="s">
        <v>496</v>
      </c>
      <c r="D9" s="6"/>
      <c r="E9" s="6"/>
      <c r="F9" s="126" t="s">
        <v>659</v>
      </c>
      <c r="G9" s="83">
        <v>23</v>
      </c>
      <c r="H9" s="89" t="s">
        <v>497</v>
      </c>
      <c r="I9" s="6"/>
      <c r="J9" s="8"/>
      <c r="K9" s="7" t="s">
        <v>49</v>
      </c>
      <c r="L9" s="18">
        <v>44</v>
      </c>
    </row>
    <row r="10" spans="3:12" ht="24.75">
      <c r="C10" s="26" t="s">
        <v>498</v>
      </c>
      <c r="D10" s="9"/>
      <c r="E10" s="9"/>
      <c r="F10" s="7" t="s">
        <v>50</v>
      </c>
      <c r="G10" s="83">
        <v>80</v>
      </c>
      <c r="H10" s="90" t="s">
        <v>485</v>
      </c>
      <c r="I10" s="9"/>
      <c r="J10" s="8"/>
      <c r="K10" s="7" t="s">
        <v>51</v>
      </c>
      <c r="L10" s="18">
        <v>74</v>
      </c>
    </row>
    <row r="11" spans="3:14" ht="24.75">
      <c r="C11" s="24" t="s">
        <v>499</v>
      </c>
      <c r="D11" s="6"/>
      <c r="E11" s="6"/>
      <c r="F11" s="7" t="s">
        <v>52</v>
      </c>
      <c r="G11" s="83">
        <v>36</v>
      </c>
      <c r="H11" s="89" t="s">
        <v>486</v>
      </c>
      <c r="I11" s="6"/>
      <c r="J11" s="8"/>
      <c r="K11" s="7" t="s">
        <v>53</v>
      </c>
      <c r="L11" s="18">
        <v>10</v>
      </c>
      <c r="N11" s="53">
        <f>'7-atb'!N14</f>
        <v>34240</v>
      </c>
    </row>
    <row r="12" spans="3:14" ht="24.75">
      <c r="C12" s="113" t="s">
        <v>500</v>
      </c>
      <c r="D12" s="114"/>
      <c r="E12" s="114"/>
      <c r="F12" s="7" t="s">
        <v>54</v>
      </c>
      <c r="G12" s="83">
        <v>10</v>
      </c>
      <c r="H12" s="89" t="s">
        <v>487</v>
      </c>
      <c r="I12" s="6"/>
      <c r="J12" s="6"/>
      <c r="K12" s="7" t="s">
        <v>55</v>
      </c>
      <c r="L12" s="18">
        <v>182</v>
      </c>
      <c r="N12" s="52">
        <f>N13/77764*100</f>
        <v>1.3862455634998199</v>
      </c>
    </row>
    <row r="13" spans="3:14" ht="24.75">
      <c r="C13" s="113" t="s">
        <v>491</v>
      </c>
      <c r="D13" s="114"/>
      <c r="E13" s="114"/>
      <c r="F13" s="7" t="s">
        <v>56</v>
      </c>
      <c r="G13" s="83">
        <v>12</v>
      </c>
      <c r="H13" s="89" t="s">
        <v>488</v>
      </c>
      <c r="I13" s="6"/>
      <c r="J13" s="6"/>
      <c r="K13" s="7" t="s">
        <v>57</v>
      </c>
      <c r="L13" s="18">
        <v>107</v>
      </c>
      <c r="N13" s="54">
        <f>SUM(L5:L16)+SUM(G5:G16)</f>
        <v>1078</v>
      </c>
    </row>
    <row r="14" spans="3:14" ht="23.25" customHeight="1">
      <c r="C14" s="24" t="s">
        <v>501</v>
      </c>
      <c r="D14" s="6"/>
      <c r="E14" s="6"/>
      <c r="F14" s="7" t="s">
        <v>58</v>
      </c>
      <c r="G14" s="83">
        <v>16</v>
      </c>
      <c r="H14" s="89" t="s">
        <v>664</v>
      </c>
      <c r="I14" s="6"/>
      <c r="J14" s="6"/>
      <c r="K14" s="7" t="s">
        <v>59</v>
      </c>
      <c r="L14" s="18">
        <v>71</v>
      </c>
      <c r="N14" s="51">
        <f>(N11+N13)</f>
        <v>35318</v>
      </c>
    </row>
    <row r="15" spans="3:14" ht="24.75">
      <c r="C15" s="24" t="s">
        <v>490</v>
      </c>
      <c r="D15" s="6"/>
      <c r="E15" s="6"/>
      <c r="F15" s="7" t="s">
        <v>60</v>
      </c>
      <c r="G15" s="83">
        <v>7</v>
      </c>
      <c r="H15" s="115" t="s">
        <v>489</v>
      </c>
      <c r="I15" s="114"/>
      <c r="J15" s="114"/>
      <c r="K15" s="7" t="s">
        <v>61</v>
      </c>
      <c r="L15" s="18">
        <v>27</v>
      </c>
      <c r="N15" s="52">
        <f>(N11+N13)/77764*100</f>
        <v>45.416902422714884</v>
      </c>
    </row>
    <row r="16" spans="3:12" ht="23.25" customHeight="1" thickBot="1">
      <c r="C16" s="27" t="s">
        <v>660</v>
      </c>
      <c r="D16" s="10"/>
      <c r="E16" s="10"/>
      <c r="F16" s="28" t="s">
        <v>62</v>
      </c>
      <c r="G16" s="84">
        <v>11</v>
      </c>
      <c r="H16" s="92" t="s">
        <v>665</v>
      </c>
      <c r="I16" s="10"/>
      <c r="J16" s="12"/>
      <c r="K16" s="11" t="s">
        <v>63</v>
      </c>
      <c r="L16" s="19">
        <v>7</v>
      </c>
    </row>
    <row r="17" spans="3:12" ht="11.25" customHeight="1">
      <c r="C17" s="13" t="s">
        <v>621</v>
      </c>
      <c r="D17" s="13"/>
      <c r="E17" s="13"/>
      <c r="F17" s="13"/>
      <c r="G17" s="20">
        <f>SUM(L5:L16)+SUM(G5:G16)</f>
        <v>1078</v>
      </c>
      <c r="H17" s="13"/>
      <c r="I17" s="13"/>
      <c r="K17" s="15" t="s">
        <v>620</v>
      </c>
      <c r="L17" s="21">
        <f>(N11+N13)/77764*100</f>
        <v>45.416902422714884</v>
      </c>
    </row>
  </sheetData>
  <sheetProtection/>
  <mergeCells count="6">
    <mergeCell ref="C13:E13"/>
    <mergeCell ref="H15:J15"/>
    <mergeCell ref="C4:G4"/>
    <mergeCell ref="H4:L4"/>
    <mergeCell ref="C7:E7"/>
    <mergeCell ref="C12:E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N17"/>
  <sheetViews>
    <sheetView showGridLines="0" zoomScale="150" zoomScaleNormal="150" zoomScalePageLayoutView="0" workbookViewId="0" topLeftCell="A10">
      <selection activeCell="N6" sqref="N6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3" width="7.140625" style="0" customWidth="1"/>
    <col min="4" max="5" width="2.8515625" style="0" customWidth="1"/>
    <col min="6" max="6" width="7.140625" style="0" customWidth="1"/>
    <col min="7" max="7" width="6.140625" style="0" bestFit="1" customWidth="1"/>
    <col min="8" max="8" width="7.140625" style="0" customWidth="1"/>
    <col min="9" max="10" width="2.8515625" style="0" customWidth="1"/>
    <col min="11" max="11" width="7.140625" style="0" customWidth="1"/>
    <col min="12" max="12" width="3.7109375" style="0" customWidth="1"/>
    <col min="13" max="13" width="3.140625" style="0" customWidth="1"/>
    <col min="14" max="14" width="11.7109375" style="0" customWidth="1"/>
  </cols>
  <sheetData>
    <row r="3" spans="3:12" ht="13.5" thickBot="1">
      <c r="C3" s="1"/>
      <c r="D3" s="1"/>
      <c r="E3" s="1"/>
      <c r="G3" s="2"/>
      <c r="L3" s="2"/>
    </row>
    <row r="4" spans="3:12" ht="24" customHeight="1" thickBot="1">
      <c r="C4" s="95" t="s">
        <v>502</v>
      </c>
      <c r="D4" s="96"/>
      <c r="E4" s="96"/>
      <c r="F4" s="96"/>
      <c r="G4" s="96"/>
      <c r="H4" s="97" t="s">
        <v>503</v>
      </c>
      <c r="I4" s="98"/>
      <c r="J4" s="98"/>
      <c r="K4" s="98"/>
      <c r="L4" s="99"/>
    </row>
    <row r="5" spans="3:12" ht="29.25">
      <c r="C5" s="22" t="s">
        <v>504</v>
      </c>
      <c r="D5" s="3"/>
      <c r="E5" s="3"/>
      <c r="F5" s="29" t="s">
        <v>64</v>
      </c>
      <c r="G5" s="82">
        <v>332</v>
      </c>
      <c r="H5" s="88" t="s">
        <v>669</v>
      </c>
      <c r="I5" s="3"/>
      <c r="J5" s="3"/>
      <c r="K5" s="4" t="s">
        <v>65</v>
      </c>
      <c r="L5" s="17">
        <v>382</v>
      </c>
    </row>
    <row r="6" spans="3:12" ht="26.25">
      <c r="C6" s="24" t="s">
        <v>667</v>
      </c>
      <c r="D6" s="6"/>
      <c r="E6" s="6"/>
      <c r="F6" s="7" t="s">
        <v>66</v>
      </c>
      <c r="G6" s="83">
        <v>75</v>
      </c>
      <c r="H6" s="89" t="s">
        <v>670</v>
      </c>
      <c r="I6" s="6"/>
      <c r="J6" s="6"/>
      <c r="K6" s="7" t="s">
        <v>67</v>
      </c>
      <c r="L6" s="18">
        <v>71</v>
      </c>
    </row>
    <row r="7" spans="3:12" ht="24.75">
      <c r="C7" s="24" t="s">
        <v>668</v>
      </c>
      <c r="D7" s="6"/>
      <c r="E7" s="6"/>
      <c r="F7" s="30" t="s">
        <v>68</v>
      </c>
      <c r="G7" s="83" t="s">
        <v>69</v>
      </c>
      <c r="H7" s="115" t="s">
        <v>515</v>
      </c>
      <c r="I7" s="114"/>
      <c r="J7" s="114"/>
      <c r="K7" s="7" t="s">
        <v>70</v>
      </c>
      <c r="L7" s="18">
        <v>70</v>
      </c>
    </row>
    <row r="8" spans="3:12" ht="26.25">
      <c r="C8" s="31"/>
      <c r="D8" s="6"/>
      <c r="E8" s="6"/>
      <c r="F8" s="32" t="s">
        <v>71</v>
      </c>
      <c r="G8" s="83">
        <v>137</v>
      </c>
      <c r="H8" s="89" t="s">
        <v>516</v>
      </c>
      <c r="I8" s="6"/>
      <c r="J8" s="8"/>
      <c r="K8" s="7" t="s">
        <v>72</v>
      </c>
      <c r="L8" s="18">
        <v>32</v>
      </c>
    </row>
    <row r="9" spans="3:12" ht="26.25">
      <c r="C9" s="31" t="s">
        <v>73</v>
      </c>
      <c r="D9" s="6"/>
      <c r="E9" s="6"/>
      <c r="F9" s="32" t="s">
        <v>74</v>
      </c>
      <c r="G9" s="83">
        <v>56</v>
      </c>
      <c r="H9" s="89" t="s">
        <v>517</v>
      </c>
      <c r="I9" s="6"/>
      <c r="J9" s="8"/>
      <c r="K9" s="7" t="s">
        <v>75</v>
      </c>
      <c r="L9" s="18">
        <v>39</v>
      </c>
    </row>
    <row r="10" spans="3:12" ht="26.25">
      <c r="C10" s="31" t="s">
        <v>76</v>
      </c>
      <c r="D10" s="9"/>
      <c r="E10" s="9"/>
      <c r="F10" s="32" t="s">
        <v>77</v>
      </c>
      <c r="G10" s="83">
        <v>86</v>
      </c>
      <c r="H10" s="90" t="s">
        <v>518</v>
      </c>
      <c r="I10" s="9"/>
      <c r="J10" s="8"/>
      <c r="K10" s="7" t="s">
        <v>78</v>
      </c>
      <c r="L10" s="18">
        <v>38</v>
      </c>
    </row>
    <row r="11" spans="3:14" ht="26.25">
      <c r="C11" s="31" t="s">
        <v>79</v>
      </c>
      <c r="D11" s="6"/>
      <c r="E11" s="6"/>
      <c r="F11" s="32" t="s">
        <v>80</v>
      </c>
      <c r="G11" s="83">
        <v>30</v>
      </c>
      <c r="H11" s="89" t="s">
        <v>510</v>
      </c>
      <c r="I11" s="6"/>
      <c r="J11" s="8"/>
      <c r="K11" s="7" t="s">
        <v>81</v>
      </c>
      <c r="L11" s="18">
        <v>33</v>
      </c>
      <c r="N11" s="53">
        <f>'8-atb'!N14</f>
        <v>35318</v>
      </c>
    </row>
    <row r="12" spans="3:14" ht="25.5">
      <c r="C12" s="33" t="s">
        <v>82</v>
      </c>
      <c r="D12" s="34"/>
      <c r="E12" s="34"/>
      <c r="F12" s="35" t="s">
        <v>83</v>
      </c>
      <c r="G12" s="83">
        <v>195</v>
      </c>
      <c r="H12" s="89" t="s">
        <v>509</v>
      </c>
      <c r="I12" s="6"/>
      <c r="J12" s="6"/>
      <c r="K12" s="7" t="s">
        <v>84</v>
      </c>
      <c r="L12" s="18">
        <v>33</v>
      </c>
      <c r="N12" s="52">
        <f>N13/77764*100</f>
        <v>3.5093359395092847</v>
      </c>
    </row>
    <row r="13" spans="3:14" ht="24.75">
      <c r="C13" s="24" t="s">
        <v>505</v>
      </c>
      <c r="D13" s="6"/>
      <c r="E13" s="6"/>
      <c r="F13" s="7" t="s">
        <v>85</v>
      </c>
      <c r="G13" s="83">
        <v>88</v>
      </c>
      <c r="H13" s="89" t="s">
        <v>511</v>
      </c>
      <c r="I13" s="6"/>
      <c r="J13" s="6"/>
      <c r="K13" s="7" t="s">
        <v>86</v>
      </c>
      <c r="L13" s="18">
        <v>80</v>
      </c>
      <c r="N13" s="54">
        <f>SUM(L5:L16)+SUM(G5:G16)</f>
        <v>2729</v>
      </c>
    </row>
    <row r="14" spans="3:14" ht="23.25" customHeight="1">
      <c r="C14" s="24" t="s">
        <v>506</v>
      </c>
      <c r="D14" s="6"/>
      <c r="E14" s="6"/>
      <c r="F14" s="7" t="s">
        <v>87</v>
      </c>
      <c r="G14" s="83">
        <v>74</v>
      </c>
      <c r="H14" s="89" t="s">
        <v>512</v>
      </c>
      <c r="I14" s="6"/>
      <c r="J14" s="6"/>
      <c r="K14" s="7" t="s">
        <v>88</v>
      </c>
      <c r="L14" s="18">
        <v>57</v>
      </c>
      <c r="N14" s="51">
        <f>(N11+N13)</f>
        <v>38047</v>
      </c>
    </row>
    <row r="15" spans="3:14" ht="24.75">
      <c r="C15" s="94" t="s">
        <v>507</v>
      </c>
      <c r="D15" s="6"/>
      <c r="E15" s="6"/>
      <c r="F15" s="7" t="s">
        <v>89</v>
      </c>
      <c r="G15" s="83">
        <v>24</v>
      </c>
      <c r="H15" s="89" t="s">
        <v>513</v>
      </c>
      <c r="I15" s="6"/>
      <c r="J15" s="6"/>
      <c r="K15" s="7" t="s">
        <v>90</v>
      </c>
      <c r="L15" s="18">
        <v>461</v>
      </c>
      <c r="N15" s="52">
        <f>(N11+N13)/77764*100</f>
        <v>48.92623836222417</v>
      </c>
    </row>
    <row r="16" spans="3:12" ht="23.25" customHeight="1" thickBot="1">
      <c r="C16" s="36" t="s">
        <v>508</v>
      </c>
      <c r="D16" s="10"/>
      <c r="E16" s="10"/>
      <c r="F16" s="28" t="s">
        <v>91</v>
      </c>
      <c r="G16" s="84">
        <v>26</v>
      </c>
      <c r="H16" s="92" t="s">
        <v>514</v>
      </c>
      <c r="I16" s="10"/>
      <c r="J16" s="12"/>
      <c r="K16" s="11" t="s">
        <v>92</v>
      </c>
      <c r="L16" s="19">
        <v>310</v>
      </c>
    </row>
    <row r="17" spans="3:14" ht="11.25" customHeight="1">
      <c r="C17" s="37" t="s">
        <v>621</v>
      </c>
      <c r="D17" s="37"/>
      <c r="E17" s="37"/>
      <c r="F17" s="37"/>
      <c r="G17" s="38">
        <f>SUM(L5:L16)+SUM(G5:G16)</f>
        <v>2729</v>
      </c>
      <c r="H17" s="37"/>
      <c r="I17" s="37"/>
      <c r="J17" s="39"/>
      <c r="K17" s="40" t="s">
        <v>620</v>
      </c>
      <c r="L17" s="41">
        <f>(N11+N13)/77764*100</f>
        <v>48.92623836222417</v>
      </c>
      <c r="M17" s="39"/>
      <c r="N17" s="39"/>
    </row>
  </sheetData>
  <sheetProtection/>
  <mergeCells count="3">
    <mergeCell ref="C4:G4"/>
    <mergeCell ref="H4:L4"/>
    <mergeCell ref="H7:J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model</cp:lastModifiedBy>
  <cp:lastPrinted>2001-10-22T07:06:43Z</cp:lastPrinted>
  <dcterms:created xsi:type="dcterms:W3CDTF">2001-10-21T17:35:53Z</dcterms:created>
  <dcterms:modified xsi:type="dcterms:W3CDTF">2015-04-10T10:33:52Z</dcterms:modified>
  <cp:category/>
  <cp:version/>
  <cp:contentType/>
  <cp:contentStatus/>
</cp:coreProperties>
</file>